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kuchnio\Documents\Wyniki finansowe\2Q 2023\"/>
    </mc:Choice>
  </mc:AlternateContent>
  <bookViews>
    <workbookView xWindow="0" yWindow="0" windowWidth="13971" windowHeight="9077"/>
  </bookViews>
  <sheets>
    <sheet name="new KPI_segment B2C&amp;B2B" sheetId="1" r:id="rId1"/>
  </sheets>
  <definedNames>
    <definedName name="_xlnm.Print_Area" localSheetId="0">'new KPI_segment B2C&amp;B2B'!$A$1:$B$31</definedName>
    <definedName name="Z_0581D693_F741_454A_848A_FCD54BC91A66_.wvu.Cols" localSheetId="0" hidden="1">'new KPI_segment B2C&amp;B2B'!#REF!</definedName>
    <definedName name="Z_0581D693_F741_454A_848A_FCD54BC91A66_.wvu.PrintArea" localSheetId="0" hidden="1">'new KPI_segment B2C&amp;B2B'!$A$1:$B$31</definedName>
    <definedName name="Z_0581D693_F741_454A_848A_FCD54BC91A66_.wvu.Rows" localSheetId="0" hidden="1">'new KPI_segment B2C&amp;B2B'!#REF!</definedName>
    <definedName name="Z_634BFE77_A2AA_4FA6_8ED5_F02244B9F10C_.wvu.Cols" localSheetId="0" hidden="1">'new KPI_segment B2C&amp;B2B'!#REF!</definedName>
    <definedName name="Z_634BFE77_A2AA_4FA6_8ED5_F02244B9F10C_.wvu.PrintArea" localSheetId="0" hidden="1">'new KPI_segment B2C&amp;B2B'!$A$1:$B$31</definedName>
    <definedName name="Z_634BFE77_A2AA_4FA6_8ED5_F02244B9F10C_.wvu.Rows" localSheetId="0" hidden="1">'new KPI_segment B2C&amp;B2B'!#REF!</definedName>
    <definedName name="Z_B87BD74C_18F3_4393_BF03_31B25889E08F_.wvu.Cols" localSheetId="0" hidden="1">'new KPI_segment B2C&amp;B2B'!#REF!</definedName>
    <definedName name="Z_B87BD74C_18F3_4393_BF03_31B25889E08F_.wvu.PrintArea" localSheetId="0" hidden="1">'new KPI_segment B2C&amp;B2B'!$A$1:$B$31</definedName>
    <definedName name="Z_B87BD74C_18F3_4393_BF03_31B25889E08F_.wvu.Rows" localSheetId="0" hidden="1">'new KPI_segment B2C&amp;B2B'!#REF!</definedName>
    <definedName name="Z_ED9E521F_BC9B_4E88_8A9F_5288A046401B_.wvu.PrintArea" localSheetId="0" hidden="1">'new KPI_segment B2C&amp;B2B'!$A$1:$B$31</definedName>
    <definedName name="Z_ED9E521F_BC9B_4E88_8A9F_5288A046401B_.wvu.Rows" localSheetId="0" hidden="1">'new KPI_segment B2C&amp;B2B'!#REF!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6" i="1" l="1"/>
  <c r="Y16" i="1"/>
  <c r="X16" i="1"/>
  <c r="W16" i="1"/>
  <c r="V16" i="1"/>
  <c r="U16" i="1"/>
  <c r="T16" i="1"/>
  <c r="S16" i="1"/>
  <c r="R16" i="1"/>
  <c r="Q16" i="1"/>
  <c r="P16" i="1"/>
  <c r="O16" i="1"/>
  <c r="N16" i="1"/>
  <c r="M16" i="1"/>
  <c r="L16" i="1"/>
  <c r="K16" i="1"/>
  <c r="J16" i="1"/>
  <c r="I16" i="1"/>
  <c r="H16" i="1"/>
  <c r="G16" i="1"/>
  <c r="F16" i="1"/>
  <c r="E16" i="1"/>
  <c r="D16" i="1"/>
  <c r="C16" i="1"/>
  <c r="Z6" i="1"/>
  <c r="Y6" i="1"/>
  <c r="X6" i="1"/>
  <c r="W6" i="1"/>
  <c r="V6" i="1"/>
  <c r="U6" i="1"/>
  <c r="T6" i="1"/>
  <c r="S6" i="1"/>
  <c r="R6" i="1"/>
  <c r="Q6" i="1"/>
  <c r="P6" i="1"/>
  <c r="O6" i="1"/>
  <c r="N6" i="1"/>
  <c r="M6" i="1"/>
  <c r="L6" i="1"/>
  <c r="K6" i="1"/>
  <c r="J6" i="1"/>
  <c r="I6" i="1"/>
  <c r="H6" i="1"/>
  <c r="G6" i="1"/>
  <c r="F6" i="1"/>
  <c r="E6" i="1"/>
  <c r="D6" i="1"/>
  <c r="C6" i="1"/>
  <c r="N4" i="1"/>
  <c r="R4" i="1" s="1"/>
  <c r="V4" i="1" s="1"/>
  <c r="Z4" i="1" s="1"/>
  <c r="J4" i="1"/>
  <c r="I4" i="1"/>
  <c r="M4" i="1" s="1"/>
  <c r="Q4" i="1" s="1"/>
  <c r="U4" i="1" s="1"/>
  <c r="Y4" i="1" s="1"/>
  <c r="H4" i="1"/>
  <c r="L4" i="1" s="1"/>
  <c r="P4" i="1" s="1"/>
  <c r="T4" i="1" s="1"/>
  <c r="X4" i="1" s="1"/>
  <c r="G4" i="1"/>
  <c r="K4" i="1" s="1"/>
  <c r="O4" i="1" s="1"/>
  <c r="S4" i="1" s="1"/>
  <c r="W4" i="1" s="1"/>
</calcChain>
</file>

<file path=xl/sharedStrings.xml><?xml version="1.0" encoding="utf-8"?>
<sst xmlns="http://schemas.openxmlformats.org/spreadsheetml/2006/main" count="62" uniqueCount="58">
  <si>
    <r>
      <t>SEGMENT USŁUG B2C i B2B</t>
    </r>
    <r>
      <rPr>
        <b/>
        <vertAlign val="superscript"/>
        <sz val="10"/>
        <color theme="0"/>
        <rFont val="Calibri"/>
        <family val="2"/>
        <charset val="238"/>
        <scheme val="minor"/>
      </rPr>
      <t>1)</t>
    </r>
  </si>
  <si>
    <r>
      <t>B2C AND B2B SERVICES SEGMENT</t>
    </r>
    <r>
      <rPr>
        <b/>
        <vertAlign val="superscript"/>
        <sz val="10"/>
        <color theme="0"/>
        <rFont val="Calibri"/>
        <family val="2"/>
        <charset val="238"/>
        <scheme val="minor"/>
      </rPr>
      <t>1)</t>
    </r>
  </si>
  <si>
    <t>1Q</t>
  </si>
  <si>
    <t>2Q</t>
  </si>
  <si>
    <t>3Q</t>
  </si>
  <si>
    <t>4Q</t>
  </si>
  <si>
    <t>USŁUGI KONTRAKTOWE ŚWIADCZONE KLIENTOM B2C</t>
  </si>
  <si>
    <t>CONTRACT SERVICES PROVIDED TO B2C CUSTOMERS</t>
  </si>
  <si>
    <t>Łączna liczba RGU B2C (w tys.,na koniec okresu), w tym:</t>
  </si>
  <si>
    <t>Total number of B2C RGUs (in thous., EOP), including:</t>
  </si>
  <si>
    <t>Płatna telewizja</t>
  </si>
  <si>
    <t>Pay TV (main contract)</t>
  </si>
  <si>
    <t>Telefonia komórkowa</t>
  </si>
  <si>
    <t>Mobile telephony</t>
  </si>
  <si>
    <t xml:space="preserve">Internet </t>
  </si>
  <si>
    <t>Internet</t>
  </si>
  <si>
    <t>Liczba klientów B2C (w tys., na koniec okresu)</t>
  </si>
  <si>
    <t>Number of B2C customers (in thous., EOP)</t>
  </si>
  <si>
    <r>
      <t>ARPU na klienta B2C</t>
    </r>
    <r>
      <rPr>
        <vertAlign val="superscript"/>
        <sz val="9"/>
        <color rgb="FF000000"/>
        <rFont val="Calibri"/>
        <family val="2"/>
        <charset val="238"/>
        <scheme val="minor"/>
      </rPr>
      <t>3)</t>
    </r>
    <r>
      <rPr>
        <sz val="9"/>
        <color rgb="FF000000"/>
        <rFont val="Calibri"/>
        <family val="2"/>
        <charset val="238"/>
        <scheme val="minor"/>
      </rPr>
      <t xml:space="preserve"> (PLN)</t>
    </r>
  </si>
  <si>
    <r>
      <t>ARPU per B2C customer</t>
    </r>
    <r>
      <rPr>
        <vertAlign val="superscript"/>
        <sz val="9"/>
        <color rgb="FF000000"/>
        <rFont val="Calibri"/>
        <family val="2"/>
        <charset val="238"/>
        <scheme val="minor"/>
      </rPr>
      <t>3)</t>
    </r>
    <r>
      <rPr>
        <sz val="9"/>
        <color rgb="FF000000"/>
        <rFont val="Calibri"/>
        <family val="2"/>
        <charset val="238"/>
        <scheme val="minor"/>
      </rPr>
      <t xml:space="preserve"> (PLN)</t>
    </r>
  </si>
  <si>
    <r>
      <t>ARPU na klienta B2C</t>
    </r>
    <r>
      <rPr>
        <vertAlign val="superscript"/>
        <sz val="9"/>
        <color rgb="FF000000"/>
        <rFont val="Calibri"/>
        <family val="2"/>
        <charset val="238"/>
        <scheme val="minor"/>
      </rPr>
      <t>3)</t>
    </r>
    <r>
      <rPr>
        <sz val="9"/>
        <color rgb="FF000000"/>
        <rFont val="Calibri"/>
        <family val="2"/>
        <charset val="238"/>
        <scheme val="minor"/>
      </rPr>
      <t xml:space="preserve"> (narastająco, PLN)</t>
    </r>
  </si>
  <si>
    <r>
      <t>ARPU per B2C customer</t>
    </r>
    <r>
      <rPr>
        <vertAlign val="superscript"/>
        <sz val="9"/>
        <color rgb="FF000000"/>
        <rFont val="Calibri"/>
        <family val="2"/>
        <charset val="238"/>
        <scheme val="minor"/>
      </rPr>
      <t>3)</t>
    </r>
    <r>
      <rPr>
        <sz val="9"/>
        <color rgb="FF000000"/>
        <rFont val="Calibri"/>
        <family val="2"/>
        <charset val="238"/>
        <scheme val="minor"/>
      </rPr>
      <t xml:space="preserve"> (YTD, PLN)</t>
    </r>
  </si>
  <si>
    <r>
      <t>Churn w segmencie B2C</t>
    </r>
    <r>
      <rPr>
        <vertAlign val="superscript"/>
        <sz val="9"/>
        <color rgb="FF000000"/>
        <rFont val="Calibri"/>
        <family val="2"/>
        <charset val="238"/>
        <scheme val="minor"/>
      </rPr>
      <t>4)</t>
    </r>
  </si>
  <si>
    <r>
      <t>Churn in B2C subsegment</t>
    </r>
    <r>
      <rPr>
        <vertAlign val="superscript"/>
        <sz val="9"/>
        <color rgb="FF000000"/>
        <rFont val="Calibri"/>
        <family val="2"/>
        <charset val="238"/>
        <scheme val="minor"/>
      </rPr>
      <t>4)</t>
    </r>
  </si>
  <si>
    <t>n/a</t>
  </si>
  <si>
    <t>Wskaźnik nasycenia RGU na klienta B2C</t>
  </si>
  <si>
    <t xml:space="preserve">RGU saturation per one B2C customer </t>
  </si>
  <si>
    <t>USŁUGI PRZEDPŁACONE</t>
  </si>
  <si>
    <t>PREPAID SERVICES</t>
  </si>
  <si>
    <t>Łączna liczba RGU (w tys., na koniec okresu), w tym:</t>
  </si>
  <si>
    <t>Total number of RGUs (in thous., EOP), including:</t>
  </si>
  <si>
    <t xml:space="preserve">Płatna telewizja </t>
  </si>
  <si>
    <t>Pay TV</t>
  </si>
  <si>
    <t xml:space="preserve">Mobile telephony </t>
  </si>
  <si>
    <t>Internet mobilny</t>
  </si>
  <si>
    <t xml:space="preserve">Mobile internet </t>
  </si>
  <si>
    <r>
      <t>ARPU na RGU prepaid</t>
    </r>
    <r>
      <rPr>
        <vertAlign val="superscript"/>
        <sz val="9"/>
        <color rgb="FF000000"/>
        <rFont val="Calibri"/>
        <family val="2"/>
        <charset val="238"/>
        <scheme val="minor"/>
      </rPr>
      <t>5)</t>
    </r>
    <r>
      <rPr>
        <sz val="9"/>
        <color rgb="FF000000"/>
        <rFont val="Calibri"/>
        <family val="2"/>
        <charset val="238"/>
        <scheme val="minor"/>
      </rPr>
      <t xml:space="preserve"> (PLN)</t>
    </r>
  </si>
  <si>
    <r>
      <t>ARPU per prepaid RGU</t>
    </r>
    <r>
      <rPr>
        <vertAlign val="superscript"/>
        <sz val="9"/>
        <color rgb="FF000000"/>
        <rFont val="Calibri"/>
        <family val="2"/>
        <charset val="238"/>
        <scheme val="minor"/>
      </rPr>
      <t>5)</t>
    </r>
    <r>
      <rPr>
        <sz val="9"/>
        <color rgb="FF000000"/>
        <rFont val="Calibri"/>
        <family val="2"/>
        <charset val="238"/>
        <scheme val="minor"/>
      </rPr>
      <t xml:space="preserve"> (PLN)</t>
    </r>
  </si>
  <si>
    <r>
      <t>ARPU na RGU prepaid</t>
    </r>
    <r>
      <rPr>
        <vertAlign val="superscript"/>
        <sz val="9"/>
        <rFont val="Calibri"/>
        <family val="2"/>
        <charset val="238"/>
        <scheme val="minor"/>
      </rPr>
      <t>5)</t>
    </r>
    <r>
      <rPr>
        <sz val="9"/>
        <rFont val="Calibri"/>
        <family val="2"/>
        <charset val="238"/>
        <scheme val="minor"/>
      </rPr>
      <t xml:space="preserve"> (narastająco, PLN)</t>
    </r>
  </si>
  <si>
    <r>
      <t>ARPU per prepaid RGU</t>
    </r>
    <r>
      <rPr>
        <vertAlign val="superscript"/>
        <sz val="9"/>
        <color rgb="FF000000"/>
        <rFont val="Calibri"/>
        <family val="2"/>
        <charset val="238"/>
        <scheme val="minor"/>
      </rPr>
      <t>5)</t>
    </r>
    <r>
      <rPr>
        <sz val="9"/>
        <color rgb="FF000000"/>
        <rFont val="Calibri"/>
        <family val="2"/>
        <charset val="238"/>
        <scheme val="minor"/>
      </rPr>
      <t xml:space="preserve"> (YTD, PLN)</t>
    </r>
  </si>
  <si>
    <t>USŁUGI KONTRAKTOWE ŚWIADCZONE KLIENTOM B2B</t>
  </si>
  <si>
    <t>CONTRACT SERVICES PROVIDED TO B2B CUSTOMERS</t>
  </si>
  <si>
    <t>Łączna liczba klientów B2B (w tys., na koniec okresu)</t>
  </si>
  <si>
    <t>Total number of B2B customers (in thous., EOP)</t>
  </si>
  <si>
    <r>
      <t>ARPU na klienta B2B</t>
    </r>
    <r>
      <rPr>
        <vertAlign val="superscript"/>
        <sz val="9"/>
        <color rgb="FF000000"/>
        <rFont val="Calibri"/>
        <family val="2"/>
        <charset val="238"/>
        <scheme val="minor"/>
      </rPr>
      <t>3)</t>
    </r>
    <r>
      <rPr>
        <sz val="9"/>
        <color rgb="FF000000"/>
        <rFont val="Calibri"/>
        <family val="2"/>
        <charset val="238"/>
        <scheme val="minor"/>
      </rPr>
      <t xml:space="preserve"> (PLN)</t>
    </r>
  </si>
  <si>
    <r>
      <t>ARPU per B2B customer</t>
    </r>
    <r>
      <rPr>
        <vertAlign val="superscript"/>
        <sz val="9"/>
        <color rgb="FF000000"/>
        <rFont val="Calibri"/>
        <family val="2"/>
        <charset val="238"/>
        <scheme val="minor"/>
      </rPr>
      <t>3)</t>
    </r>
    <r>
      <rPr>
        <sz val="9"/>
        <color rgb="FF000000"/>
        <rFont val="Calibri"/>
        <family val="2"/>
        <charset val="238"/>
        <scheme val="minor"/>
      </rPr>
      <t xml:space="preserve"> (PLN)</t>
    </r>
  </si>
  <si>
    <r>
      <t>ARPU na klienta B2B</t>
    </r>
    <r>
      <rPr>
        <vertAlign val="superscript"/>
        <sz val="9"/>
        <color rgb="FF000000"/>
        <rFont val="Calibri"/>
        <family val="2"/>
        <charset val="238"/>
        <scheme val="minor"/>
      </rPr>
      <t>3)</t>
    </r>
    <r>
      <rPr>
        <sz val="9"/>
        <color rgb="FF000000"/>
        <rFont val="Calibri"/>
        <family val="2"/>
        <charset val="238"/>
        <scheme val="minor"/>
      </rPr>
      <t xml:space="preserve"> (narastająco, PLN)</t>
    </r>
  </si>
  <si>
    <r>
      <t>ARPU per B2B customer</t>
    </r>
    <r>
      <rPr>
        <vertAlign val="superscript"/>
        <sz val="9"/>
        <color rgb="FF000000"/>
        <rFont val="Calibri"/>
        <family val="2"/>
        <charset val="238"/>
        <scheme val="minor"/>
      </rPr>
      <t>3)</t>
    </r>
    <r>
      <rPr>
        <sz val="9"/>
        <color rgb="FF000000"/>
        <rFont val="Calibri"/>
        <family val="2"/>
        <charset val="238"/>
        <scheme val="minor"/>
      </rPr>
      <t xml:space="preserve"> (YTD, PLN)</t>
    </r>
  </si>
  <si>
    <t>1) Klient - osoba fizyczna, prawna lub jednostka organizacyjna nieposiadającą osobowości prawnej, posiadająca co najmniej jedną, aktywną usługę świadczoną w modelu kontraktowym. Klient identyfikowany jest na poziomie unikalnego numeru PESEL, NIP lub REGON.</t>
  </si>
  <si>
    <t>1) Customer - natural person, legal entity or an organizational unit without legal personality who has at least one active service provided in a contract model. The Customer is identified by a unique national identification number (PESEL), tax identification number (NIP) or national business registry number (REGON).</t>
  </si>
  <si>
    <t>2) RGU (revenue generating unit) - pojedyncza, aktywna, generująca przychód detaliczny usługa płatnej telewizji świadczonej w dowolnej technologii, dostępu do Internetu mobilnego lub przewodowego lub telefonii komórkowej, świadczona w modelu kontraktowym lub przedpłaconym.</t>
  </si>
  <si>
    <t xml:space="preserve">2) RGU (revenue generating unit) - single, active and retail revenue generating service of pay TV provided in all types of access technologies, mobile or fixed internet access or mobile telephony provided in the contract or prepaid model. </t>
  </si>
  <si>
    <r>
      <t>3) ARPU na klienta - Średni miesięczny przychód detaliczny od Klienta wygenerowany w danym okresie rozliczeniowym.</t>
    </r>
    <r>
      <rPr>
        <strike/>
        <sz val="9"/>
        <rFont val="Calibri"/>
        <family val="2"/>
        <charset val="238"/>
      </rPr>
      <t xml:space="preserve">
</t>
    </r>
  </si>
  <si>
    <t>3) ARPU per B2C/B2B customer - average monthly retail revenue per customer generated in a given settlement period.</t>
  </si>
  <si>
    <t xml:space="preserve">4) Churn (współczynnik odejść lub odpływu) - rozwiązanie umowy z Klientem B2C w drodze wypowiedzenia, windykacji lub innych działań, skutkujące tym, że po skutecznym rozwiązaniu umowy, Klient nie posiada żadnej aktywnej usługi świadczonej w modelu kontraktowym. Wskaźnik churn prezentuje stosunek liczby klientów, którym dezaktywowano ostatnią usługę (w drodze wypowiedzenia, jak i dezaktywacji w wyniku działań windykacyjnych lub z innych przyczyn) w okresie ostatnich 12 miesięcy do średniorocznej liczby klientów w tym 12 miesięcznym okresie. </t>
  </si>
  <si>
    <t xml:space="preserve">4) Churn - termination of the contract with a B2C customer by means of a termination notice, collections or other activities resulting in the situation that after the termination of the contract the customer does not have any active service provided in the contract model. Churn rate presents the relation of the number of customers for whom the last service has been deactivated (by means of a termination notice as well as deactivation as a result of collection activities or other reasons) within the last 12 months to the annual average number of customers in this 12-month period. 
</t>
  </si>
  <si>
    <t>5) ARPU na RGU - średni miesięczny przychód detaliczny wygenerowany w danym okresie rozliczeniowym w przeliczeniu na jednostkę RGU prepaid.</t>
  </si>
  <si>
    <t>5) ARPU per total prepaid RGU - average monthly revenue per prepaid RGU generated in a given settlement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</si>
</sst>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
  </numFmts>
  <fonts count="23">
    <font>
      <sz val="11"/>
      <color theme="1"/>
      <name val="Calibri"/>
      <family val="2"/>
      <charset val="238"/>
      <scheme val="minor"/>
    </font>
    <font>
      <sz val="11"/>
      <color theme="1"/>
      <name val="Czcionka tekstu podstawowego"/>
      <family val="2"/>
      <charset val="238"/>
    </font>
    <font>
      <b/>
      <sz val="10"/>
      <color theme="9"/>
      <name val="Calibri"/>
      <family val="2"/>
      <charset val="238"/>
      <scheme val="minor"/>
    </font>
    <font>
      <sz val="10"/>
      <color theme="1"/>
      <name val="Czcionka tekstu podstawowego"/>
      <family val="2"/>
      <charset val="238"/>
    </font>
    <font>
      <sz val="10"/>
      <color rgb="FFFF0000"/>
      <name val="Czcionka tekstu podstawowego"/>
      <family val="2"/>
      <charset val="238"/>
    </font>
    <font>
      <b/>
      <sz val="9"/>
      <color theme="1"/>
      <name val="Calibri"/>
      <family val="2"/>
      <charset val="238"/>
      <scheme val="minor"/>
    </font>
    <font>
      <sz val="9"/>
      <color indexed="8"/>
      <name val="Calibri"/>
      <family val="2"/>
      <charset val="238"/>
    </font>
    <font>
      <b/>
      <sz val="9"/>
      <color rgb="FFFF0000"/>
      <name val="Calibri"/>
      <family val="2"/>
      <charset val="238"/>
    </font>
    <font>
      <b/>
      <sz val="10"/>
      <color theme="0"/>
      <name val="Calibri"/>
      <family val="2"/>
      <charset val="238"/>
      <scheme val="minor"/>
    </font>
    <font>
      <b/>
      <vertAlign val="superscript"/>
      <sz val="10"/>
      <color theme="0"/>
      <name val="Calibri"/>
      <family val="2"/>
      <charset val="238"/>
      <scheme val="minor"/>
    </font>
    <font>
      <sz val="10"/>
      <color theme="0"/>
      <name val="Calibri"/>
      <family val="2"/>
      <charset val="238"/>
    </font>
    <font>
      <sz val="9"/>
      <color theme="0"/>
      <name val="Calibri"/>
      <family val="2"/>
      <charset val="238"/>
      <scheme val="minor"/>
    </font>
    <font>
      <sz val="9"/>
      <color rgb="FF0070C0"/>
      <name val="Calibri"/>
      <family val="2"/>
      <charset val="238"/>
    </font>
    <font>
      <b/>
      <sz val="9"/>
      <color rgb="FF000000"/>
      <name val="Calibri"/>
      <family val="2"/>
      <charset val="238"/>
      <scheme val="minor"/>
    </font>
    <font>
      <b/>
      <sz val="9"/>
      <name val="Calibri"/>
      <family val="2"/>
      <charset val="238"/>
      <scheme val="minor"/>
    </font>
    <font>
      <sz val="9"/>
      <color rgb="FF000000"/>
      <name val="Calibri"/>
      <family val="2"/>
      <charset val="238"/>
      <scheme val="minor"/>
    </font>
    <font>
      <sz val="9"/>
      <name val="Calibri"/>
      <family val="2"/>
      <charset val="238"/>
      <scheme val="minor"/>
    </font>
    <font>
      <b/>
      <sz val="9"/>
      <color indexed="8"/>
      <name val="Calibri"/>
      <family val="2"/>
      <charset val="238"/>
    </font>
    <font>
      <vertAlign val="superscript"/>
      <sz val="9"/>
      <color rgb="FF000000"/>
      <name val="Calibri"/>
      <family val="2"/>
      <charset val="238"/>
      <scheme val="minor"/>
    </font>
    <font>
      <vertAlign val="superscript"/>
      <sz val="9"/>
      <name val="Calibri"/>
      <family val="2"/>
      <charset val="238"/>
      <scheme val="minor"/>
    </font>
    <font>
      <sz val="9"/>
      <name val="Calibri"/>
      <family val="2"/>
      <charset val="238"/>
    </font>
    <font>
      <sz val="11"/>
      <color rgb="FF172B4D"/>
      <name val="Segoe UI"/>
      <family val="2"/>
      <charset val="238"/>
    </font>
    <font>
      <strike/>
      <sz val="9"/>
      <name val="Calibri"/>
      <family val="2"/>
      <charset val="238"/>
    </font>
  </fonts>
  <fills count="5">
    <fill>
      <patternFill patternType="none"/>
    </fill>
    <fill>
      <patternFill patternType="gray125"/>
    </fill>
    <fill>
      <patternFill patternType="solid">
        <fgColor theme="0"/>
        <bgColor indexed="64"/>
      </patternFill>
    </fill>
    <fill>
      <patternFill patternType="solid">
        <fgColor rgb="FF2E83BF"/>
        <bgColor indexed="64"/>
      </patternFill>
    </fill>
    <fill>
      <patternFill patternType="solid">
        <fgColor rgb="FF00B0F0"/>
        <bgColor indexed="64"/>
      </patternFill>
    </fill>
  </fills>
  <borders count="16">
    <border>
      <left/>
      <right/>
      <top/>
      <bottom/>
      <diagonal/>
    </border>
    <border>
      <left style="medium">
        <color rgb="FF0070C0"/>
      </left>
      <right style="medium">
        <color rgb="FF0070C0"/>
      </right>
      <top/>
      <bottom/>
      <diagonal/>
    </border>
    <border>
      <left style="medium">
        <color rgb="FF0070C0"/>
      </left>
      <right/>
      <top/>
      <bottom/>
      <diagonal/>
    </border>
    <border>
      <left/>
      <right style="medium">
        <color rgb="FF0070C0"/>
      </right>
      <top/>
      <bottom/>
      <diagonal/>
    </border>
    <border>
      <left style="medium">
        <color rgb="FF2E83BF"/>
      </left>
      <right/>
      <top/>
      <bottom/>
      <diagonal/>
    </border>
    <border>
      <left/>
      <right style="medium">
        <color rgb="FF2E83BF"/>
      </right>
      <top/>
      <bottom/>
      <diagonal/>
    </border>
    <border>
      <left style="medium">
        <color rgb="FF0070C0"/>
      </left>
      <right style="medium">
        <color rgb="FF0070C0"/>
      </right>
      <top/>
      <bottom style="medium">
        <color rgb="FF2E83BF"/>
      </bottom>
      <diagonal/>
    </border>
    <border>
      <left/>
      <right/>
      <top/>
      <bottom style="medium">
        <color rgb="FF2E83BF"/>
      </bottom>
      <diagonal/>
    </border>
    <border>
      <left style="medium">
        <color rgb="FF0070C0"/>
      </left>
      <right/>
      <top/>
      <bottom style="medium">
        <color rgb="FF2E83BF"/>
      </bottom>
      <diagonal/>
    </border>
    <border>
      <left style="medium">
        <color rgb="FF2E83BF"/>
      </left>
      <right/>
      <top/>
      <bottom style="medium">
        <color rgb="FF2E83BF"/>
      </bottom>
      <diagonal/>
    </border>
    <border>
      <left/>
      <right style="medium">
        <color rgb="FF0070C0"/>
      </right>
      <top/>
      <bottom style="medium">
        <color rgb="FF2E83BF"/>
      </bottom>
      <diagonal/>
    </border>
    <border>
      <left style="medium">
        <color rgb="FF0070C0"/>
      </left>
      <right style="medium">
        <color rgb="FF0070C0"/>
      </right>
      <top/>
      <bottom style="medium">
        <color rgb="FF0070C0"/>
      </bottom>
      <diagonal/>
    </border>
    <border>
      <left/>
      <right/>
      <top/>
      <bottom style="medium">
        <color rgb="FF0070C0"/>
      </bottom>
      <diagonal/>
    </border>
    <border>
      <left style="medium">
        <color rgb="FF0070C0"/>
      </left>
      <right/>
      <top/>
      <bottom style="medium">
        <color rgb="FF0070C0"/>
      </bottom>
      <diagonal/>
    </border>
    <border>
      <left style="medium">
        <color rgb="FF2E83BF"/>
      </left>
      <right/>
      <top/>
      <bottom style="medium">
        <color rgb="FF0070C0"/>
      </bottom>
      <diagonal/>
    </border>
    <border>
      <left/>
      <right style="medium">
        <color rgb="FF0070C0"/>
      </right>
      <top/>
      <bottom style="medium">
        <color rgb="FF0070C0"/>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2" fillId="2" borderId="0" xfId="1" applyFont="1" applyFill="1" applyAlignment="1">
      <alignment vertical="center"/>
    </xf>
    <xf numFmtId="0" fontId="3" fillId="2" borderId="0" xfId="1" applyFont="1" applyFill="1" applyAlignment="1">
      <alignment vertical="center"/>
    </xf>
    <xf numFmtId="0" fontId="3" fillId="0" borderId="0" xfId="1" applyFont="1" applyAlignment="1">
      <alignment vertical="center"/>
    </xf>
    <xf numFmtId="0" fontId="4" fillId="0" borderId="0" xfId="1" applyFont="1" applyAlignment="1">
      <alignment vertical="center"/>
    </xf>
    <xf numFmtId="0" fontId="5" fillId="0" borderId="0" xfId="1" applyFont="1" applyAlignment="1">
      <alignment horizontal="left" vertical="top" wrapText="1"/>
    </xf>
    <xf numFmtId="4" fontId="6" fillId="2" borderId="0" xfId="1" applyNumberFormat="1" applyFont="1" applyFill="1" applyAlignment="1">
      <alignment vertical="center"/>
    </xf>
    <xf numFmtId="0" fontId="6" fillId="2" borderId="0" xfId="1" applyFont="1" applyFill="1" applyAlignment="1">
      <alignment vertical="center"/>
    </xf>
    <xf numFmtId="4" fontId="7" fillId="0" borderId="0" xfId="1" applyNumberFormat="1" applyFont="1" applyAlignment="1">
      <alignment vertical="center"/>
    </xf>
    <xf numFmtId="0" fontId="8" fillId="3" borderId="1" xfId="1" applyFont="1" applyFill="1" applyBorder="1" applyAlignment="1">
      <alignment vertical="center" wrapText="1"/>
    </xf>
    <xf numFmtId="0" fontId="8" fillId="3" borderId="0" xfId="1" applyFont="1" applyFill="1" applyAlignment="1">
      <alignment horizontal="center" vertical="center" wrapText="1"/>
    </xf>
    <xf numFmtId="0" fontId="8" fillId="3" borderId="2" xfId="1" applyFont="1" applyFill="1" applyBorder="1" applyAlignment="1">
      <alignment horizontal="center" vertical="center" wrapText="1"/>
    </xf>
    <xf numFmtId="0" fontId="8" fillId="3" borderId="3" xfId="1" applyFont="1" applyFill="1" applyBorder="1" applyAlignment="1">
      <alignment horizontal="center" vertical="center" wrapText="1"/>
    </xf>
    <xf numFmtId="0" fontId="10" fillId="0" borderId="0" xfId="1" applyFont="1" applyAlignment="1">
      <alignment vertical="center"/>
    </xf>
    <xf numFmtId="0" fontId="8" fillId="3" borderId="0" xfId="1" applyFont="1" applyFill="1" applyAlignment="1">
      <alignment horizontal="center" vertical="center"/>
    </xf>
    <xf numFmtId="0" fontId="8" fillId="3" borderId="2" xfId="1" applyFont="1" applyFill="1" applyBorder="1" applyAlignment="1">
      <alignment horizontal="center" vertical="center"/>
    </xf>
    <xf numFmtId="0" fontId="8" fillId="3" borderId="3" xfId="1" applyFont="1" applyFill="1" applyBorder="1" applyAlignment="1">
      <alignment horizontal="center" vertical="center"/>
    </xf>
    <xf numFmtId="0" fontId="8" fillId="4" borderId="1" xfId="1" applyFont="1" applyFill="1" applyBorder="1" applyAlignment="1">
      <alignment vertical="center" wrapText="1"/>
    </xf>
    <xf numFmtId="164" fontId="11" fillId="4" borderId="0" xfId="2" applyNumberFormat="1" applyFont="1" applyFill="1" applyBorder="1" applyAlignment="1">
      <alignment horizontal="right" vertical="center" wrapText="1"/>
    </xf>
    <xf numFmtId="164" fontId="11" fillId="4" borderId="2" xfId="2" applyNumberFormat="1" applyFont="1" applyFill="1" applyBorder="1" applyAlignment="1">
      <alignment horizontal="right" vertical="center" wrapText="1"/>
    </xf>
    <xf numFmtId="164" fontId="11" fillId="4" borderId="4" xfId="2" applyNumberFormat="1" applyFont="1" applyFill="1" applyBorder="1" applyAlignment="1">
      <alignment horizontal="right" vertical="center" wrapText="1"/>
    </xf>
    <xf numFmtId="164" fontId="11" fillId="4" borderId="3" xfId="2" applyNumberFormat="1" applyFont="1" applyFill="1" applyBorder="1" applyAlignment="1">
      <alignment horizontal="right" vertical="center" wrapText="1"/>
    </xf>
    <xf numFmtId="0" fontId="12" fillId="2" borderId="0" xfId="1" applyFont="1" applyFill="1" applyAlignment="1">
      <alignment vertical="center"/>
    </xf>
    <xf numFmtId="0" fontId="13" fillId="0" borderId="1" xfId="1" applyFont="1" applyBorder="1" applyAlignment="1">
      <alignment horizontal="left" vertical="center" wrapText="1"/>
    </xf>
    <xf numFmtId="0" fontId="13" fillId="0" borderId="1" xfId="1" applyFont="1" applyBorder="1" applyAlignment="1">
      <alignment horizontal="left" vertical="center"/>
    </xf>
    <xf numFmtId="3" fontId="14" fillId="0" borderId="0" xfId="1" applyNumberFormat="1" applyFont="1" applyAlignment="1">
      <alignment horizontal="right" vertical="center" wrapText="1"/>
    </xf>
    <xf numFmtId="3" fontId="14" fillId="0" borderId="2" xfId="1" applyNumberFormat="1" applyFont="1" applyBorder="1" applyAlignment="1">
      <alignment horizontal="right" vertical="center" wrapText="1"/>
    </xf>
    <xf numFmtId="3" fontId="14" fillId="0" borderId="4" xfId="1" applyNumberFormat="1" applyFont="1" applyBorder="1" applyAlignment="1">
      <alignment horizontal="right" vertical="center" wrapText="1"/>
    </xf>
    <xf numFmtId="3" fontId="14" fillId="0" borderId="3" xfId="1" applyNumberFormat="1" applyFont="1" applyBorder="1" applyAlignment="1">
      <alignment horizontal="right" vertical="center" wrapText="1"/>
    </xf>
    <xf numFmtId="3" fontId="6" fillId="0" borderId="0" xfId="1" applyNumberFormat="1" applyFont="1" applyAlignment="1">
      <alignment vertical="center"/>
    </xf>
    <xf numFmtId="164" fontId="6" fillId="0" borderId="0" xfId="2" applyNumberFormat="1" applyFont="1" applyAlignment="1">
      <alignment vertical="center"/>
    </xf>
    <xf numFmtId="0" fontId="6" fillId="0" borderId="0" xfId="1" applyFont="1" applyAlignment="1">
      <alignment vertical="center"/>
    </xf>
    <xf numFmtId="0" fontId="15" fillId="0" borderId="1" xfId="1" applyFont="1" applyBorder="1" applyAlignment="1">
      <alignment horizontal="left" vertical="center" wrapText="1" indent="1"/>
    </xf>
    <xf numFmtId="165" fontId="6" fillId="0" borderId="0" xfId="3" applyNumberFormat="1" applyFont="1" applyFill="1" applyBorder="1" applyAlignment="1">
      <alignment vertical="center"/>
    </xf>
    <xf numFmtId="165" fontId="6" fillId="0" borderId="4" xfId="3" applyNumberFormat="1" applyFont="1" applyFill="1" applyBorder="1" applyAlignment="1">
      <alignment vertical="center"/>
    </xf>
    <xf numFmtId="165" fontId="6" fillId="0" borderId="5" xfId="3" applyNumberFormat="1" applyFont="1" applyFill="1" applyBorder="1" applyAlignment="1">
      <alignment vertical="center"/>
    </xf>
    <xf numFmtId="165" fontId="6" fillId="0" borderId="3" xfId="3" applyNumberFormat="1" applyFont="1" applyFill="1" applyBorder="1" applyAlignment="1">
      <alignment vertical="center"/>
    </xf>
    <xf numFmtId="3" fontId="16" fillId="0" borderId="3" xfId="1" applyNumberFormat="1" applyFont="1" applyBorder="1" applyAlignment="1">
      <alignment horizontal="right" vertical="center" wrapText="1"/>
    </xf>
    <xf numFmtId="0" fontId="17" fillId="0" borderId="0" xfId="1" applyFont="1" applyAlignment="1">
      <alignment vertical="center"/>
    </xf>
    <xf numFmtId="166" fontId="15" fillId="0" borderId="1" xfId="1" applyNumberFormat="1" applyFont="1" applyBorder="1" applyAlignment="1">
      <alignment horizontal="left" vertical="center" wrapText="1"/>
    </xf>
    <xf numFmtId="166" fontId="15" fillId="0" borderId="1" xfId="1" applyNumberFormat="1" applyFont="1" applyBorder="1" applyAlignment="1">
      <alignment horizontal="left" vertical="center"/>
    </xf>
    <xf numFmtId="166" fontId="16" fillId="0" borderId="0" xfId="1" applyNumberFormat="1" applyFont="1" applyAlignment="1">
      <alignment horizontal="right" vertical="center" wrapText="1"/>
    </xf>
    <xf numFmtId="166" fontId="16" fillId="0" borderId="2" xfId="1" applyNumberFormat="1" applyFont="1" applyBorder="1" applyAlignment="1">
      <alignment horizontal="right" vertical="center" wrapText="1"/>
    </xf>
    <xf numFmtId="166" fontId="16" fillId="0" borderId="4" xfId="1" applyNumberFormat="1" applyFont="1" applyBorder="1" applyAlignment="1">
      <alignment horizontal="right" vertical="center" wrapText="1"/>
    </xf>
    <xf numFmtId="166" fontId="16" fillId="0" borderId="3" xfId="1" applyNumberFormat="1" applyFont="1" applyBorder="1" applyAlignment="1">
      <alignment horizontal="right" vertical="center" wrapText="1"/>
    </xf>
    <xf numFmtId="166" fontId="6" fillId="0" borderId="0" xfId="1" applyNumberFormat="1" applyFont="1" applyAlignment="1">
      <alignment vertical="center"/>
    </xf>
    <xf numFmtId="0" fontId="15" fillId="0" borderId="1" xfId="1" applyFont="1" applyBorder="1" applyAlignment="1">
      <alignment horizontal="left" vertical="center" wrapText="1"/>
    </xf>
    <xf numFmtId="164" fontId="16" fillId="0" borderId="0" xfId="1" applyNumberFormat="1" applyFont="1" applyAlignment="1">
      <alignment horizontal="right" vertical="center" wrapText="1"/>
    </xf>
    <xf numFmtId="164" fontId="16" fillId="0" borderId="2" xfId="1" applyNumberFormat="1" applyFont="1" applyBorder="1" applyAlignment="1">
      <alignment horizontal="right" vertical="center" wrapText="1"/>
    </xf>
    <xf numFmtId="164" fontId="16" fillId="0" borderId="4" xfId="1" applyNumberFormat="1" applyFont="1" applyBorder="1" applyAlignment="1">
      <alignment horizontal="right" vertical="center" wrapText="1"/>
    </xf>
    <xf numFmtId="164" fontId="16" fillId="0" borderId="3" xfId="1" applyNumberFormat="1" applyFont="1" applyBorder="1" applyAlignment="1">
      <alignment horizontal="right" vertical="center" wrapText="1"/>
    </xf>
    <xf numFmtId="2" fontId="16" fillId="0" borderId="0" xfId="1" applyNumberFormat="1" applyFont="1" applyAlignment="1">
      <alignment horizontal="right" vertical="center" wrapText="1"/>
    </xf>
    <xf numFmtId="2" fontId="16" fillId="0" borderId="2" xfId="1" applyNumberFormat="1" applyFont="1" applyBorder="1" applyAlignment="1">
      <alignment horizontal="right" vertical="center" wrapText="1"/>
    </xf>
    <xf numFmtId="2" fontId="16" fillId="0" borderId="4" xfId="1" applyNumberFormat="1" applyFont="1" applyBorder="1" applyAlignment="1">
      <alignment horizontal="right" vertical="center" wrapText="1"/>
    </xf>
    <xf numFmtId="2" fontId="16" fillId="0" borderId="3" xfId="1" applyNumberFormat="1" applyFont="1" applyBorder="1" applyAlignment="1">
      <alignment horizontal="right" vertical="center" wrapText="1"/>
    </xf>
    <xf numFmtId="4" fontId="6" fillId="0" borderId="0" xfId="1" applyNumberFormat="1" applyFont="1" applyAlignment="1">
      <alignment vertical="center"/>
    </xf>
    <xf numFmtId="3" fontId="13" fillId="0" borderId="1" xfId="1" applyNumberFormat="1" applyFont="1" applyBorder="1" applyAlignment="1">
      <alignment horizontal="left" vertical="center" wrapText="1"/>
    </xf>
    <xf numFmtId="3" fontId="13" fillId="0" borderId="1" xfId="1" applyNumberFormat="1" applyFont="1" applyBorder="1" applyAlignment="1">
      <alignment horizontal="left" vertical="center"/>
    </xf>
    <xf numFmtId="3" fontId="15" fillId="0" borderId="1" xfId="1" applyNumberFormat="1" applyFont="1" applyBorder="1" applyAlignment="1">
      <alignment horizontal="left" vertical="center" wrapText="1" indent="1"/>
    </xf>
    <xf numFmtId="3" fontId="16" fillId="0" borderId="0" xfId="1" applyNumberFormat="1" applyFont="1" applyAlignment="1">
      <alignment horizontal="right" vertical="center" wrapText="1"/>
    </xf>
    <xf numFmtId="3" fontId="16" fillId="0" borderId="2" xfId="1" applyNumberFormat="1" applyFont="1" applyBorder="1" applyAlignment="1">
      <alignment horizontal="right" vertical="center" wrapText="1"/>
    </xf>
    <xf numFmtId="3" fontId="16" fillId="0" borderId="4" xfId="1" applyNumberFormat="1" applyFont="1" applyBorder="1" applyAlignment="1">
      <alignment horizontal="right" vertical="center" wrapText="1"/>
    </xf>
    <xf numFmtId="166" fontId="16" fillId="0" borderId="6" xfId="1" applyNumberFormat="1" applyFont="1" applyBorder="1" applyAlignment="1">
      <alignment horizontal="left" vertical="center" wrapText="1"/>
    </xf>
    <xf numFmtId="166" fontId="15" fillId="0" borderId="6" xfId="1" applyNumberFormat="1" applyFont="1" applyBorder="1" applyAlignment="1">
      <alignment horizontal="left" vertical="center"/>
    </xf>
    <xf numFmtId="166" fontId="16" fillId="0" borderId="7" xfId="1" applyNumberFormat="1" applyFont="1" applyBorder="1" applyAlignment="1">
      <alignment horizontal="right" vertical="center" wrapText="1"/>
    </xf>
    <xf numFmtId="166" fontId="16" fillId="0" borderId="8" xfId="1" applyNumberFormat="1" applyFont="1" applyBorder="1" applyAlignment="1">
      <alignment horizontal="right" vertical="center" wrapText="1"/>
    </xf>
    <xf numFmtId="166" fontId="16" fillId="0" borderId="9" xfId="1" applyNumberFormat="1" applyFont="1" applyBorder="1" applyAlignment="1">
      <alignment horizontal="right" vertical="center" wrapText="1"/>
    </xf>
    <xf numFmtId="166" fontId="16" fillId="0" borderId="10" xfId="1" applyNumberFormat="1" applyFont="1" applyBorder="1" applyAlignment="1">
      <alignment horizontal="right" vertical="center" wrapText="1"/>
    </xf>
    <xf numFmtId="166" fontId="15" fillId="0" borderId="11" xfId="1" applyNumberFormat="1" applyFont="1" applyBorder="1" applyAlignment="1">
      <alignment horizontal="left" vertical="center" wrapText="1"/>
    </xf>
    <xf numFmtId="166" fontId="15" fillId="0" borderId="11" xfId="1" applyNumberFormat="1" applyFont="1" applyBorder="1" applyAlignment="1">
      <alignment horizontal="left" vertical="center"/>
    </xf>
    <xf numFmtId="3" fontId="16" fillId="0" borderId="12" xfId="1" applyNumberFormat="1" applyFont="1" applyBorder="1" applyAlignment="1">
      <alignment horizontal="right" vertical="center" wrapText="1"/>
    </xf>
    <xf numFmtId="3" fontId="16" fillId="0" borderId="13" xfId="1" applyNumberFormat="1" applyFont="1" applyBorder="1" applyAlignment="1">
      <alignment horizontal="right" vertical="center" wrapText="1"/>
    </xf>
    <xf numFmtId="3" fontId="16" fillId="0" borderId="14" xfId="1" applyNumberFormat="1" applyFont="1" applyBorder="1" applyAlignment="1">
      <alignment horizontal="right" vertical="center" wrapText="1"/>
    </xf>
    <xf numFmtId="3" fontId="16" fillId="0" borderId="15" xfId="1" applyNumberFormat="1" applyFont="1" applyBorder="1" applyAlignment="1">
      <alignment horizontal="right" vertical="center" wrapText="1"/>
    </xf>
    <xf numFmtId="0" fontId="20" fillId="0" borderId="0" xfId="1" applyFont="1" applyAlignment="1">
      <alignment horizontal="left" vertical="top" wrapText="1"/>
    </xf>
    <xf numFmtId="0" fontId="6" fillId="0" borderId="0" xfId="1" applyFont="1" applyAlignment="1">
      <alignment horizontal="left" vertical="top" wrapText="1"/>
    </xf>
    <xf numFmtId="166" fontId="6" fillId="0" borderId="0" xfId="1" applyNumberFormat="1" applyFont="1" applyAlignment="1">
      <alignment vertical="top"/>
    </xf>
    <xf numFmtId="0" fontId="6" fillId="0" borderId="0" xfId="1" applyFont="1" applyAlignment="1">
      <alignment vertical="top"/>
    </xf>
    <xf numFmtId="3" fontId="6" fillId="0" borderId="0" xfId="4" applyNumberFormat="1" applyFont="1" applyFill="1" applyBorder="1" applyAlignment="1">
      <alignment vertical="center"/>
    </xf>
    <xf numFmtId="0" fontId="21" fillId="0" borderId="0" xfId="1" applyFont="1"/>
    <xf numFmtId="166" fontId="6" fillId="0" borderId="0" xfId="4" applyNumberFormat="1" applyFont="1" applyFill="1" applyBorder="1" applyAlignment="1">
      <alignment vertical="center"/>
    </xf>
    <xf numFmtId="164" fontId="6" fillId="0" borderId="0" xfId="2" applyNumberFormat="1" applyFont="1" applyFill="1" applyBorder="1" applyAlignment="1">
      <alignment vertical="center"/>
    </xf>
    <xf numFmtId="0" fontId="20" fillId="0" borderId="0" xfId="1" applyFont="1" applyAlignment="1">
      <alignment vertical="top" wrapText="1"/>
    </xf>
    <xf numFmtId="0" fontId="22" fillId="0" borderId="0" xfId="1" applyFont="1" applyAlignment="1">
      <alignment horizontal="left" vertical="top" wrapText="1"/>
    </xf>
  </cellXfs>
  <cellStyles count="5">
    <cellStyle name="Dziesiętny 17" xfId="3"/>
    <cellStyle name="Normalny" xfId="0" builtinId="0"/>
    <cellStyle name="Normalny 10 3" xfId="1"/>
    <cellStyle name="Procentowy 10" xfId="4"/>
    <cellStyle name="Procentowy 3 9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1076325</xdr:colOff>
      <xdr:row>1</xdr:row>
      <xdr:rowOff>28575</xdr:rowOff>
    </xdr:to>
    <xdr:pic>
      <xdr:nvPicPr>
        <xdr:cNvPr id="2" name="Picture 12"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76325" cy="1160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9"/>
  <sheetViews>
    <sheetView showGridLines="0" tabSelected="1" zoomScaleNormal="100" zoomScaleSheetLayoutView="85" workbookViewId="0">
      <pane xSplit="1" topLeftCell="S1" activePane="topRight" state="frozen"/>
      <selection pane="topRight" activeCell="AB17" sqref="AB17"/>
    </sheetView>
  </sheetViews>
  <sheetFormatPr defaultColWidth="9.69140625" defaultRowHeight="28.5" customHeight="1"/>
  <cols>
    <col min="1" max="2" width="43.765625" style="31" customWidth="1"/>
    <col min="3" max="5" width="9.69140625" style="31"/>
    <col min="6" max="6" width="11.4609375" style="31" customWidth="1"/>
    <col min="7" max="16384" width="9.69140625" style="31"/>
  </cols>
  <sheetData>
    <row r="1" spans="1:28" s="2" customFormat="1" ht="89.25" customHeight="1">
      <c r="A1" s="1"/>
      <c r="B1" s="1"/>
      <c r="H1" s="3"/>
      <c r="I1" s="3"/>
      <c r="L1" s="3"/>
      <c r="M1" s="3"/>
      <c r="P1" s="3"/>
      <c r="Q1" s="3"/>
      <c r="T1" s="3"/>
      <c r="U1" s="3"/>
      <c r="V1" s="4"/>
      <c r="X1" s="3"/>
      <c r="Y1" s="3"/>
      <c r="Z1" s="4"/>
    </row>
    <row r="2" spans="1:28" s="7" customFormat="1" ht="12">
      <c r="A2" s="5"/>
      <c r="B2" s="5"/>
      <c r="C2" s="6"/>
      <c r="D2" s="6"/>
      <c r="E2" s="6"/>
      <c r="F2" s="6"/>
      <c r="G2" s="6"/>
      <c r="H2" s="6"/>
      <c r="I2" s="6"/>
      <c r="J2" s="6"/>
      <c r="K2" s="6"/>
      <c r="L2" s="6"/>
      <c r="M2" s="6"/>
      <c r="N2" s="6"/>
      <c r="O2" s="6"/>
      <c r="P2" s="6"/>
      <c r="Q2" s="6"/>
      <c r="S2" s="6"/>
      <c r="T2" s="6"/>
      <c r="U2" s="6"/>
      <c r="W2" s="6"/>
      <c r="X2" s="8"/>
      <c r="Y2" s="6"/>
    </row>
    <row r="3" spans="1:28" s="13" customFormat="1" ht="20.149999999999999" customHeight="1">
      <c r="A3" s="9" t="s">
        <v>0</v>
      </c>
      <c r="B3" s="9" t="s">
        <v>1</v>
      </c>
      <c r="C3" s="10">
        <v>2018</v>
      </c>
      <c r="D3" s="10"/>
      <c r="E3" s="10"/>
      <c r="F3" s="10"/>
      <c r="G3" s="11">
        <v>2019</v>
      </c>
      <c r="H3" s="10"/>
      <c r="I3" s="10"/>
      <c r="J3" s="12"/>
      <c r="K3" s="10">
        <v>2020</v>
      </c>
      <c r="L3" s="10"/>
      <c r="M3" s="10"/>
      <c r="N3" s="10"/>
      <c r="O3" s="11">
        <v>2021</v>
      </c>
      <c r="P3" s="10"/>
      <c r="Q3" s="10"/>
      <c r="R3" s="12"/>
      <c r="S3" s="11">
        <v>2022</v>
      </c>
      <c r="T3" s="10"/>
      <c r="U3" s="10"/>
      <c r="V3" s="12"/>
      <c r="W3" s="11">
        <v>2023</v>
      </c>
      <c r="X3" s="10"/>
      <c r="Y3" s="10"/>
      <c r="Z3" s="12"/>
    </row>
    <row r="4" spans="1:28" s="13" customFormat="1" ht="21.75" customHeight="1">
      <c r="A4" s="9"/>
      <c r="B4" s="9"/>
      <c r="C4" s="14" t="s">
        <v>2</v>
      </c>
      <c r="D4" s="14" t="s">
        <v>3</v>
      </c>
      <c r="E4" s="14" t="s">
        <v>4</v>
      </c>
      <c r="F4" s="14" t="s">
        <v>5</v>
      </c>
      <c r="G4" s="15" t="str">
        <f t="shared" ref="G4:Z4" si="0">C4</f>
        <v>1Q</v>
      </c>
      <c r="H4" s="14" t="str">
        <f t="shared" si="0"/>
        <v>2Q</v>
      </c>
      <c r="I4" s="14" t="str">
        <f t="shared" si="0"/>
        <v>3Q</v>
      </c>
      <c r="J4" s="16" t="str">
        <f t="shared" si="0"/>
        <v>4Q</v>
      </c>
      <c r="K4" s="14" t="str">
        <f t="shared" si="0"/>
        <v>1Q</v>
      </c>
      <c r="L4" s="14" t="str">
        <f t="shared" si="0"/>
        <v>2Q</v>
      </c>
      <c r="M4" s="14" t="str">
        <f t="shared" si="0"/>
        <v>3Q</v>
      </c>
      <c r="N4" s="14" t="str">
        <f t="shared" si="0"/>
        <v>4Q</v>
      </c>
      <c r="O4" s="15" t="str">
        <f t="shared" si="0"/>
        <v>1Q</v>
      </c>
      <c r="P4" s="14" t="str">
        <f t="shared" si="0"/>
        <v>2Q</v>
      </c>
      <c r="Q4" s="14" t="str">
        <f t="shared" si="0"/>
        <v>3Q</v>
      </c>
      <c r="R4" s="16" t="str">
        <f t="shared" si="0"/>
        <v>4Q</v>
      </c>
      <c r="S4" s="15" t="str">
        <f t="shared" si="0"/>
        <v>1Q</v>
      </c>
      <c r="T4" s="14" t="str">
        <f t="shared" si="0"/>
        <v>2Q</v>
      </c>
      <c r="U4" s="14" t="str">
        <f t="shared" si="0"/>
        <v>3Q</v>
      </c>
      <c r="V4" s="16" t="str">
        <f t="shared" si="0"/>
        <v>4Q</v>
      </c>
      <c r="W4" s="15" t="str">
        <f t="shared" si="0"/>
        <v>1Q</v>
      </c>
      <c r="X4" s="14" t="str">
        <f t="shared" si="0"/>
        <v>2Q</v>
      </c>
      <c r="Y4" s="14" t="str">
        <f t="shared" si="0"/>
        <v>3Q</v>
      </c>
      <c r="Z4" s="16" t="str">
        <f t="shared" si="0"/>
        <v>4Q</v>
      </c>
    </row>
    <row r="5" spans="1:28" s="22" customFormat="1" ht="20.149999999999999" customHeight="1">
      <c r="A5" s="17" t="s">
        <v>6</v>
      </c>
      <c r="B5" s="17" t="s">
        <v>7</v>
      </c>
      <c r="C5" s="18"/>
      <c r="D5" s="18"/>
      <c r="E5" s="18"/>
      <c r="F5" s="18"/>
      <c r="G5" s="19"/>
      <c r="H5" s="18"/>
      <c r="I5" s="18"/>
      <c r="J5" s="18"/>
      <c r="K5" s="20"/>
      <c r="L5" s="18"/>
      <c r="M5" s="18"/>
      <c r="N5" s="18"/>
      <c r="O5" s="19"/>
      <c r="P5" s="18"/>
      <c r="Q5" s="18"/>
      <c r="R5" s="21"/>
      <c r="S5" s="19"/>
      <c r="T5" s="18"/>
      <c r="U5" s="18"/>
      <c r="V5" s="21"/>
      <c r="W5" s="19"/>
      <c r="X5" s="18"/>
      <c r="Y5" s="18"/>
      <c r="Z5" s="21"/>
    </row>
    <row r="6" spans="1:28" ht="20.149999999999999" customHeight="1">
      <c r="A6" s="23" t="s">
        <v>8</v>
      </c>
      <c r="B6" s="24" t="s">
        <v>9</v>
      </c>
      <c r="C6" s="25">
        <f t="shared" ref="C6:U6" si="1">SUM(C7:C9)</f>
        <v>12361.7</v>
      </c>
      <c r="D6" s="25">
        <f t="shared" si="1"/>
        <v>12435.4</v>
      </c>
      <c r="E6" s="25">
        <f t="shared" si="1"/>
        <v>12508</v>
      </c>
      <c r="F6" s="25">
        <f t="shared" si="1"/>
        <v>12646.4</v>
      </c>
      <c r="G6" s="26">
        <f t="shared" si="1"/>
        <v>12677.4</v>
      </c>
      <c r="H6" s="25">
        <f t="shared" si="1"/>
        <v>12715.1</v>
      </c>
      <c r="I6" s="25">
        <f t="shared" si="1"/>
        <v>12793.1</v>
      </c>
      <c r="J6" s="25">
        <f t="shared" si="1"/>
        <v>12901.7</v>
      </c>
      <c r="K6" s="27">
        <f t="shared" si="1"/>
        <v>12907.6</v>
      </c>
      <c r="L6" s="25">
        <f t="shared" si="1"/>
        <v>12984.099999999999</v>
      </c>
      <c r="M6" s="25">
        <f t="shared" si="1"/>
        <v>13084</v>
      </c>
      <c r="N6" s="25">
        <f>SUM(N7:N9)</f>
        <v>13169.3</v>
      </c>
      <c r="O6" s="26">
        <f t="shared" si="1"/>
        <v>13172</v>
      </c>
      <c r="P6" s="25">
        <f t="shared" si="1"/>
        <v>13188</v>
      </c>
      <c r="Q6" s="25">
        <f t="shared" si="1"/>
        <v>13494</v>
      </c>
      <c r="R6" s="28">
        <f t="shared" si="1"/>
        <v>13465</v>
      </c>
      <c r="S6" s="26">
        <f t="shared" si="1"/>
        <v>13379</v>
      </c>
      <c r="T6" s="25">
        <f t="shared" si="1"/>
        <v>13349</v>
      </c>
      <c r="U6" s="25">
        <f t="shared" si="1"/>
        <v>13341</v>
      </c>
      <c r="V6" s="28">
        <f>SUM(V7:V9)</f>
        <v>13285</v>
      </c>
      <c r="W6" s="26">
        <f t="shared" ref="W6:Y6" si="2">SUM(W7:W9)</f>
        <v>13163</v>
      </c>
      <c r="X6" s="25">
        <f t="shared" si="2"/>
        <v>13083</v>
      </c>
      <c r="Y6" s="25">
        <f t="shared" si="2"/>
        <v>0</v>
      </c>
      <c r="Z6" s="28">
        <f>SUM(Z7:Z9)</f>
        <v>0</v>
      </c>
      <c r="AA6" s="29"/>
      <c r="AB6" s="30"/>
    </row>
    <row r="7" spans="1:28" ht="20.149999999999999" customHeight="1">
      <c r="A7" s="32" t="s">
        <v>10</v>
      </c>
      <c r="B7" s="32" t="s">
        <v>11</v>
      </c>
      <c r="C7" s="33">
        <v>5220.5</v>
      </c>
      <c r="D7" s="33">
        <v>5270</v>
      </c>
      <c r="E7" s="33">
        <v>5288.3</v>
      </c>
      <c r="F7" s="33">
        <v>5358.7</v>
      </c>
      <c r="G7" s="34">
        <v>5345.9</v>
      </c>
      <c r="H7" s="33">
        <v>5334.3</v>
      </c>
      <c r="I7" s="33">
        <v>5317.8</v>
      </c>
      <c r="J7" s="35">
        <v>5336</v>
      </c>
      <c r="K7" s="33">
        <v>5300.7</v>
      </c>
      <c r="L7" s="33">
        <v>5319.4</v>
      </c>
      <c r="M7" s="33">
        <v>5339.7</v>
      </c>
      <c r="N7" s="33">
        <v>5355.3</v>
      </c>
      <c r="O7" s="34">
        <v>5344</v>
      </c>
      <c r="P7" s="33">
        <v>5332</v>
      </c>
      <c r="Q7" s="33">
        <v>5306</v>
      </c>
      <c r="R7" s="36">
        <v>5264</v>
      </c>
      <c r="S7" s="34">
        <v>5177</v>
      </c>
      <c r="T7" s="33">
        <v>5117</v>
      </c>
      <c r="U7" s="33">
        <v>5106</v>
      </c>
      <c r="V7" s="37">
        <v>5049</v>
      </c>
      <c r="W7" s="34">
        <v>4951</v>
      </c>
      <c r="X7" s="33">
        <v>4895</v>
      </c>
      <c r="Y7" s="33"/>
      <c r="Z7" s="37"/>
      <c r="AA7" s="29"/>
      <c r="AB7" s="30"/>
    </row>
    <row r="8" spans="1:28" ht="20.149999999999999" customHeight="1">
      <c r="A8" s="32" t="s">
        <v>12</v>
      </c>
      <c r="B8" s="32" t="s">
        <v>13</v>
      </c>
      <c r="C8" s="33">
        <v>5109</v>
      </c>
      <c r="D8" s="33">
        <v>5150.6000000000004</v>
      </c>
      <c r="E8" s="33">
        <v>5212.2</v>
      </c>
      <c r="F8" s="33">
        <v>5271.2</v>
      </c>
      <c r="G8" s="34">
        <v>5334.6</v>
      </c>
      <c r="H8" s="33">
        <v>5396.4</v>
      </c>
      <c r="I8" s="33">
        <v>5494.2</v>
      </c>
      <c r="J8" s="35">
        <v>5578.1</v>
      </c>
      <c r="K8" s="33">
        <v>5628.3</v>
      </c>
      <c r="L8" s="33">
        <v>5683.4</v>
      </c>
      <c r="M8" s="33">
        <v>5760.6</v>
      </c>
      <c r="N8" s="33">
        <v>5810.2</v>
      </c>
      <c r="O8" s="34">
        <v>5832</v>
      </c>
      <c r="P8" s="33">
        <v>5864</v>
      </c>
      <c r="Q8" s="33">
        <v>6182</v>
      </c>
      <c r="R8" s="36">
        <v>6195</v>
      </c>
      <c r="S8" s="34">
        <v>6205</v>
      </c>
      <c r="T8" s="33">
        <v>6230</v>
      </c>
      <c r="U8" s="33">
        <v>6232</v>
      </c>
      <c r="V8" s="37">
        <v>6238</v>
      </c>
      <c r="W8" s="34">
        <v>6232</v>
      </c>
      <c r="X8" s="33">
        <v>6218</v>
      </c>
      <c r="Y8" s="33"/>
      <c r="Z8" s="37"/>
      <c r="AA8" s="29"/>
      <c r="AB8" s="30"/>
    </row>
    <row r="9" spans="1:28" ht="20.149999999999999" customHeight="1">
      <c r="A9" s="32" t="s">
        <v>14</v>
      </c>
      <c r="B9" s="32" t="s">
        <v>15</v>
      </c>
      <c r="C9" s="33">
        <v>2032.2</v>
      </c>
      <c r="D9" s="33">
        <v>2014.8</v>
      </c>
      <c r="E9" s="33">
        <v>2007.5</v>
      </c>
      <c r="F9" s="33">
        <v>2016.5</v>
      </c>
      <c r="G9" s="34">
        <v>1996.9</v>
      </c>
      <c r="H9" s="33">
        <v>1984.4</v>
      </c>
      <c r="I9" s="33">
        <v>1981.1</v>
      </c>
      <c r="J9" s="35">
        <v>1987.6</v>
      </c>
      <c r="K9" s="33">
        <v>1978.6</v>
      </c>
      <c r="L9" s="33">
        <v>1981.3</v>
      </c>
      <c r="M9" s="33">
        <v>1983.7</v>
      </c>
      <c r="N9" s="33">
        <v>2003.8</v>
      </c>
      <c r="O9" s="34">
        <v>1996</v>
      </c>
      <c r="P9" s="33">
        <v>1992</v>
      </c>
      <c r="Q9" s="33">
        <v>2006</v>
      </c>
      <c r="R9" s="36">
        <v>2006</v>
      </c>
      <c r="S9" s="34">
        <v>1997</v>
      </c>
      <c r="T9" s="33">
        <v>2002</v>
      </c>
      <c r="U9" s="33">
        <v>2003</v>
      </c>
      <c r="V9" s="37">
        <v>1998</v>
      </c>
      <c r="W9" s="34">
        <v>1980</v>
      </c>
      <c r="X9" s="33">
        <v>1970</v>
      </c>
      <c r="Y9" s="33"/>
      <c r="Z9" s="37"/>
      <c r="AA9" s="29"/>
      <c r="AB9" s="30"/>
    </row>
    <row r="10" spans="1:28" s="38" customFormat="1" ht="20.149999999999999" customHeight="1">
      <c r="A10" s="23" t="s">
        <v>16</v>
      </c>
      <c r="B10" s="24" t="s">
        <v>17</v>
      </c>
      <c r="C10" s="25">
        <v>6252</v>
      </c>
      <c r="D10" s="25">
        <v>6217</v>
      </c>
      <c r="E10" s="25">
        <v>6192</v>
      </c>
      <c r="F10" s="25">
        <v>6176.3</v>
      </c>
      <c r="G10" s="26">
        <v>6133.1</v>
      </c>
      <c r="H10" s="25">
        <v>6100.4</v>
      </c>
      <c r="I10" s="25">
        <v>6082.7</v>
      </c>
      <c r="J10" s="25">
        <v>6086.7</v>
      </c>
      <c r="K10" s="27">
        <v>6046.1</v>
      </c>
      <c r="L10" s="25">
        <v>6033</v>
      </c>
      <c r="M10" s="25">
        <v>6018.3</v>
      </c>
      <c r="N10" s="25">
        <v>6003.6</v>
      </c>
      <c r="O10" s="26">
        <v>5962</v>
      </c>
      <c r="P10" s="25">
        <v>5932</v>
      </c>
      <c r="Q10" s="25">
        <v>6069</v>
      </c>
      <c r="R10" s="28">
        <v>6047</v>
      </c>
      <c r="S10" s="26">
        <v>6012</v>
      </c>
      <c r="T10" s="25">
        <v>5990</v>
      </c>
      <c r="U10" s="25">
        <v>5967</v>
      </c>
      <c r="V10" s="28">
        <v>5934</v>
      </c>
      <c r="W10" s="34">
        <v>5887</v>
      </c>
      <c r="X10" s="33">
        <v>5848</v>
      </c>
      <c r="Y10" s="25"/>
      <c r="Z10" s="28"/>
      <c r="AA10" s="29"/>
      <c r="AB10" s="30"/>
    </row>
    <row r="11" spans="1:28" s="45" customFormat="1" ht="20.149999999999999" customHeight="1">
      <c r="A11" s="39" t="s">
        <v>18</v>
      </c>
      <c r="B11" s="40" t="s">
        <v>19</v>
      </c>
      <c r="C11" s="41">
        <v>60.6</v>
      </c>
      <c r="D11" s="41">
        <v>61.3</v>
      </c>
      <c r="E11" s="41">
        <v>62.5</v>
      </c>
      <c r="F11" s="41">
        <v>62.6</v>
      </c>
      <c r="G11" s="42">
        <v>62</v>
      </c>
      <c r="H11" s="41">
        <v>62.2</v>
      </c>
      <c r="I11" s="41">
        <v>63.4</v>
      </c>
      <c r="J11" s="41">
        <v>63.8</v>
      </c>
      <c r="K11" s="43">
        <v>63.3</v>
      </c>
      <c r="L11" s="41">
        <v>63.3</v>
      </c>
      <c r="M11" s="41">
        <v>64.900000000000006</v>
      </c>
      <c r="N11" s="41">
        <v>66.2</v>
      </c>
      <c r="O11" s="42">
        <v>67.2</v>
      </c>
      <c r="P11" s="41">
        <v>67.8</v>
      </c>
      <c r="Q11" s="41">
        <v>68.599999999999994</v>
      </c>
      <c r="R11" s="44">
        <v>69.099999999999994</v>
      </c>
      <c r="S11" s="42">
        <v>69.8</v>
      </c>
      <c r="T11" s="41">
        <v>70.2</v>
      </c>
      <c r="U11" s="41">
        <v>71.3</v>
      </c>
      <c r="V11" s="44">
        <v>71.7</v>
      </c>
      <c r="W11" s="42">
        <v>71.400000000000006</v>
      </c>
      <c r="X11" s="41">
        <v>71.8</v>
      </c>
      <c r="Y11" s="41"/>
      <c r="Z11" s="44"/>
      <c r="AB11" s="30"/>
    </row>
    <row r="12" spans="1:28" s="45" customFormat="1" ht="20.149999999999999" customHeight="1">
      <c r="A12" s="39" t="s">
        <v>20</v>
      </c>
      <c r="B12" s="40" t="s">
        <v>21</v>
      </c>
      <c r="C12" s="41">
        <v>60.6</v>
      </c>
      <c r="D12" s="41">
        <v>60.9</v>
      </c>
      <c r="E12" s="41">
        <v>61.5</v>
      </c>
      <c r="F12" s="41">
        <v>61.8</v>
      </c>
      <c r="G12" s="42">
        <v>62</v>
      </c>
      <c r="H12" s="41">
        <v>62.1</v>
      </c>
      <c r="I12" s="41">
        <v>62.5</v>
      </c>
      <c r="J12" s="41">
        <v>62.9</v>
      </c>
      <c r="K12" s="43">
        <v>63.3</v>
      </c>
      <c r="L12" s="41">
        <v>63.3</v>
      </c>
      <c r="M12" s="41">
        <v>63.9</v>
      </c>
      <c r="N12" s="41">
        <v>64.5</v>
      </c>
      <c r="O12" s="42">
        <v>67.2</v>
      </c>
      <c r="P12" s="41">
        <v>67.5</v>
      </c>
      <c r="Q12" s="41">
        <v>67.900000000000006</v>
      </c>
      <c r="R12" s="44">
        <v>68.2</v>
      </c>
      <c r="S12" s="42">
        <v>69.8</v>
      </c>
      <c r="T12" s="41">
        <v>70</v>
      </c>
      <c r="U12" s="41">
        <v>70.400000000000006</v>
      </c>
      <c r="V12" s="44">
        <v>70.8</v>
      </c>
      <c r="W12" s="42">
        <v>71.400000000000006</v>
      </c>
      <c r="X12" s="41">
        <v>71.599999999999994</v>
      </c>
      <c r="Y12" s="41"/>
      <c r="Z12" s="44"/>
      <c r="AB12" s="30"/>
    </row>
    <row r="13" spans="1:28" ht="20.149999999999999" customHeight="1">
      <c r="A13" s="46" t="s">
        <v>22</v>
      </c>
      <c r="B13" s="46" t="s">
        <v>23</v>
      </c>
      <c r="C13" s="47" t="s">
        <v>24</v>
      </c>
      <c r="D13" s="47" t="s">
        <v>24</v>
      </c>
      <c r="E13" s="47" t="s">
        <v>24</v>
      </c>
      <c r="F13" s="47" t="s">
        <v>24</v>
      </c>
      <c r="G13" s="48">
        <v>7.9000000000000001E-2</v>
      </c>
      <c r="H13" s="47">
        <v>7.6999999999999999E-2</v>
      </c>
      <c r="I13" s="47">
        <v>7.3999999999999996E-2</v>
      </c>
      <c r="J13" s="47">
        <v>7.1999999999999995E-2</v>
      </c>
      <c r="K13" s="49">
        <v>7.1999999999999995E-2</v>
      </c>
      <c r="L13" s="47">
        <v>6.9000000000000006E-2</v>
      </c>
      <c r="M13" s="47">
        <v>6.7000000000000004E-2</v>
      </c>
      <c r="N13" s="47">
        <v>6.9000000000000006E-2</v>
      </c>
      <c r="O13" s="48">
        <v>7.0999999999999994E-2</v>
      </c>
      <c r="P13" s="47">
        <v>7.2999999999999995E-2</v>
      </c>
      <c r="Q13" s="47">
        <v>6.9000000000000006E-2</v>
      </c>
      <c r="R13" s="50">
        <v>6.9000000000000006E-2</v>
      </c>
      <c r="S13" s="48">
        <v>6.8000000000000005E-2</v>
      </c>
      <c r="T13" s="47">
        <v>6.8000000000000005E-2</v>
      </c>
      <c r="U13" s="47">
        <v>6.8000000000000005E-2</v>
      </c>
      <c r="V13" s="50">
        <v>7.0000000000000007E-2</v>
      </c>
      <c r="W13" s="48">
        <v>7.1999999999999995E-2</v>
      </c>
      <c r="X13" s="47">
        <v>7.2999999999999995E-2</v>
      </c>
      <c r="Y13" s="47"/>
      <c r="Z13" s="50"/>
      <c r="AA13" s="29"/>
      <c r="AB13" s="30"/>
    </row>
    <row r="14" spans="1:28" ht="20.149999999999999" customHeight="1">
      <c r="A14" s="46" t="s">
        <v>25</v>
      </c>
      <c r="B14" s="46" t="s">
        <v>26</v>
      </c>
      <c r="C14" s="51">
        <v>1.98</v>
      </c>
      <c r="D14" s="51">
        <v>2</v>
      </c>
      <c r="E14" s="51">
        <v>2.02</v>
      </c>
      <c r="F14" s="51">
        <v>2.0499999999999998</v>
      </c>
      <c r="G14" s="52">
        <v>2.0699999999999998</v>
      </c>
      <c r="H14" s="51">
        <v>2.08</v>
      </c>
      <c r="I14" s="51">
        <v>2.1</v>
      </c>
      <c r="J14" s="51">
        <v>2.12</v>
      </c>
      <c r="K14" s="53">
        <v>2.13</v>
      </c>
      <c r="L14" s="51">
        <v>2.15</v>
      </c>
      <c r="M14" s="51">
        <v>2.17</v>
      </c>
      <c r="N14" s="51">
        <v>2.19</v>
      </c>
      <c r="O14" s="52">
        <v>2.21</v>
      </c>
      <c r="P14" s="51">
        <v>2.2200000000000002</v>
      </c>
      <c r="Q14" s="51">
        <v>2.2200000000000002</v>
      </c>
      <c r="R14" s="54">
        <v>2.23</v>
      </c>
      <c r="S14" s="52">
        <v>2.23</v>
      </c>
      <c r="T14" s="51">
        <v>2.23</v>
      </c>
      <c r="U14" s="51">
        <v>2.2400000000000002</v>
      </c>
      <c r="V14" s="54">
        <v>2.2400000000000002</v>
      </c>
      <c r="W14" s="52">
        <v>2.2400000000000002</v>
      </c>
      <c r="X14" s="51">
        <v>2.2400000000000002</v>
      </c>
      <c r="Y14" s="51"/>
      <c r="Z14" s="54"/>
      <c r="AA14" s="55"/>
      <c r="AB14" s="30"/>
    </row>
    <row r="15" spans="1:28" s="22" customFormat="1" ht="20.149999999999999" customHeight="1">
      <c r="A15" s="17" t="s">
        <v>27</v>
      </c>
      <c r="B15" s="17" t="s">
        <v>28</v>
      </c>
      <c r="C15" s="18"/>
      <c r="D15" s="18"/>
      <c r="E15" s="18"/>
      <c r="F15" s="18"/>
      <c r="G15" s="19"/>
      <c r="H15" s="18"/>
      <c r="I15" s="18"/>
      <c r="J15" s="18"/>
      <c r="K15" s="20"/>
      <c r="L15" s="18"/>
      <c r="M15" s="18"/>
      <c r="N15" s="18"/>
      <c r="O15" s="19"/>
      <c r="P15" s="18"/>
      <c r="Q15" s="18"/>
      <c r="R15" s="21"/>
      <c r="S15" s="19"/>
      <c r="T15" s="18"/>
      <c r="U15" s="18"/>
      <c r="V15" s="21"/>
      <c r="W15" s="19"/>
      <c r="X15" s="18"/>
      <c r="Y15" s="18"/>
      <c r="Z15" s="21"/>
      <c r="AA15" s="29"/>
      <c r="AB15" s="30"/>
    </row>
    <row r="16" spans="1:28" s="29" customFormat="1" ht="20.149999999999999" customHeight="1">
      <c r="A16" s="56" t="s">
        <v>29</v>
      </c>
      <c r="B16" s="57" t="s">
        <v>30</v>
      </c>
      <c r="C16" s="25">
        <f t="shared" ref="C16:Z16" si="3">SUM(C17:C19)</f>
        <v>2783.2</v>
      </c>
      <c r="D16" s="25">
        <f t="shared" si="3"/>
        <v>2768.7</v>
      </c>
      <c r="E16" s="25">
        <f t="shared" si="3"/>
        <v>2794.2000000000003</v>
      </c>
      <c r="F16" s="25">
        <f t="shared" si="3"/>
        <v>2646.9</v>
      </c>
      <c r="G16" s="26">
        <f t="shared" si="3"/>
        <v>2642.7999999999997</v>
      </c>
      <c r="H16" s="25">
        <f t="shared" si="3"/>
        <v>2607.4</v>
      </c>
      <c r="I16" s="25">
        <f t="shared" si="3"/>
        <v>2678.9</v>
      </c>
      <c r="J16" s="25">
        <f t="shared" si="3"/>
        <v>2657.5</v>
      </c>
      <c r="K16" s="27">
        <f t="shared" si="3"/>
        <v>2638.7000000000003</v>
      </c>
      <c r="L16" s="25">
        <f t="shared" si="3"/>
        <v>2525.1999999999998</v>
      </c>
      <c r="M16" s="25">
        <f t="shared" si="3"/>
        <v>2671.2</v>
      </c>
      <c r="N16" s="25">
        <f t="shared" si="3"/>
        <v>2617.8000000000002</v>
      </c>
      <c r="O16" s="26">
        <f t="shared" si="3"/>
        <v>2736</v>
      </c>
      <c r="P16" s="25">
        <f t="shared" si="3"/>
        <v>2596</v>
      </c>
      <c r="Q16" s="25">
        <f t="shared" si="3"/>
        <v>2773</v>
      </c>
      <c r="R16" s="28">
        <f t="shared" si="3"/>
        <v>2665.6990000000001</v>
      </c>
      <c r="S16" s="26">
        <f t="shared" si="3"/>
        <v>2832</v>
      </c>
      <c r="T16" s="25">
        <f t="shared" si="3"/>
        <v>2772</v>
      </c>
      <c r="U16" s="25">
        <f t="shared" si="3"/>
        <v>2832</v>
      </c>
      <c r="V16" s="28">
        <f t="shared" si="3"/>
        <v>2691</v>
      </c>
      <c r="W16" s="26">
        <f t="shared" si="3"/>
        <v>2693</v>
      </c>
      <c r="X16" s="25">
        <f t="shared" si="3"/>
        <v>2656</v>
      </c>
      <c r="Y16" s="25">
        <f t="shared" si="3"/>
        <v>0</v>
      </c>
      <c r="Z16" s="28">
        <f t="shared" si="3"/>
        <v>0</v>
      </c>
      <c r="AB16" s="30"/>
    </row>
    <row r="17" spans="1:28" s="29" customFormat="1" ht="20.149999999999999" customHeight="1">
      <c r="A17" s="58" t="s">
        <v>31</v>
      </c>
      <c r="B17" s="58" t="s">
        <v>32</v>
      </c>
      <c r="C17" s="59">
        <v>75.2</v>
      </c>
      <c r="D17" s="59">
        <v>59.7</v>
      </c>
      <c r="E17" s="59">
        <v>91.3</v>
      </c>
      <c r="F17" s="59">
        <v>95.7</v>
      </c>
      <c r="G17" s="60">
        <v>144.6</v>
      </c>
      <c r="H17" s="59">
        <v>87.2</v>
      </c>
      <c r="I17" s="59">
        <v>142.9</v>
      </c>
      <c r="J17" s="59">
        <v>161.19999999999999</v>
      </c>
      <c r="K17" s="61">
        <v>172</v>
      </c>
      <c r="L17" s="59">
        <v>93.3</v>
      </c>
      <c r="M17" s="59">
        <v>158.1</v>
      </c>
      <c r="N17" s="59">
        <v>114.4</v>
      </c>
      <c r="O17" s="60">
        <v>225</v>
      </c>
      <c r="P17" s="59">
        <v>135</v>
      </c>
      <c r="Q17" s="59">
        <v>145</v>
      </c>
      <c r="R17" s="37">
        <v>89.698999999999998</v>
      </c>
      <c r="S17" s="60">
        <v>129</v>
      </c>
      <c r="T17" s="59">
        <v>81</v>
      </c>
      <c r="U17" s="59">
        <v>161</v>
      </c>
      <c r="V17" s="37">
        <v>82</v>
      </c>
      <c r="W17" s="60">
        <v>121</v>
      </c>
      <c r="X17" s="33">
        <v>79</v>
      </c>
      <c r="Y17" s="59"/>
      <c r="Z17" s="37"/>
      <c r="AB17" s="30"/>
    </row>
    <row r="18" spans="1:28" s="29" customFormat="1" ht="20.149999999999999" customHeight="1">
      <c r="A18" s="58" t="s">
        <v>12</v>
      </c>
      <c r="B18" s="58" t="s">
        <v>33</v>
      </c>
      <c r="C18" s="59">
        <v>2539.4</v>
      </c>
      <c r="D18" s="59">
        <v>2545.6999999999998</v>
      </c>
      <c r="E18" s="59">
        <v>2550.4</v>
      </c>
      <c r="F18" s="59">
        <v>2423.8000000000002</v>
      </c>
      <c r="G18" s="60">
        <v>2387.6999999999998</v>
      </c>
      <c r="H18" s="59">
        <v>2418.4</v>
      </c>
      <c r="I18" s="59">
        <v>2443.3000000000002</v>
      </c>
      <c r="J18" s="59">
        <v>2415.8000000000002</v>
      </c>
      <c r="K18" s="61">
        <v>2393.4</v>
      </c>
      <c r="L18" s="59">
        <v>2364.1999999999998</v>
      </c>
      <c r="M18" s="59">
        <v>2449.1999999999998</v>
      </c>
      <c r="N18" s="59">
        <v>2445.9</v>
      </c>
      <c r="O18" s="60">
        <v>2458</v>
      </c>
      <c r="P18" s="59">
        <v>2414</v>
      </c>
      <c r="Q18" s="59">
        <v>2584</v>
      </c>
      <c r="R18" s="37">
        <v>2537</v>
      </c>
      <c r="S18" s="60">
        <v>2666</v>
      </c>
      <c r="T18" s="59">
        <v>2655</v>
      </c>
      <c r="U18" s="59">
        <v>2636</v>
      </c>
      <c r="V18" s="37">
        <v>2578</v>
      </c>
      <c r="W18" s="60">
        <v>2542</v>
      </c>
      <c r="X18" s="33">
        <v>2548</v>
      </c>
      <c r="Y18" s="59"/>
      <c r="Z18" s="37"/>
      <c r="AB18" s="30"/>
    </row>
    <row r="19" spans="1:28" s="29" customFormat="1" ht="20.149999999999999" customHeight="1">
      <c r="A19" s="58" t="s">
        <v>34</v>
      </c>
      <c r="B19" s="58" t="s">
        <v>35</v>
      </c>
      <c r="C19" s="59">
        <v>168.6</v>
      </c>
      <c r="D19" s="59">
        <v>163.30000000000001</v>
      </c>
      <c r="E19" s="59">
        <v>152.5</v>
      </c>
      <c r="F19" s="59">
        <v>127.4</v>
      </c>
      <c r="G19" s="60">
        <v>110.5</v>
      </c>
      <c r="H19" s="59">
        <v>101.8</v>
      </c>
      <c r="I19" s="59">
        <v>92.7</v>
      </c>
      <c r="J19" s="59">
        <v>80.5</v>
      </c>
      <c r="K19" s="61">
        <v>73.3</v>
      </c>
      <c r="L19" s="59">
        <v>67.7</v>
      </c>
      <c r="M19" s="59">
        <v>63.9</v>
      </c>
      <c r="N19" s="59">
        <v>57.5</v>
      </c>
      <c r="O19" s="60">
        <v>53</v>
      </c>
      <c r="P19" s="59">
        <v>47</v>
      </c>
      <c r="Q19" s="59">
        <v>44</v>
      </c>
      <c r="R19" s="37">
        <v>39</v>
      </c>
      <c r="S19" s="60">
        <v>37</v>
      </c>
      <c r="T19" s="59">
        <v>36</v>
      </c>
      <c r="U19" s="59">
        <v>35</v>
      </c>
      <c r="V19" s="37">
        <v>31</v>
      </c>
      <c r="W19" s="60">
        <v>30</v>
      </c>
      <c r="X19" s="33">
        <v>29</v>
      </c>
      <c r="Y19" s="59"/>
      <c r="Z19" s="37"/>
      <c r="AB19" s="30"/>
    </row>
    <row r="20" spans="1:28" s="45" customFormat="1" ht="20.149999999999999" customHeight="1">
      <c r="A20" s="39" t="s">
        <v>36</v>
      </c>
      <c r="B20" s="40" t="s">
        <v>37</v>
      </c>
      <c r="C20" s="41">
        <v>15.1</v>
      </c>
      <c r="D20" s="41">
        <v>15.4</v>
      </c>
      <c r="E20" s="41">
        <v>15.9</v>
      </c>
      <c r="F20" s="41">
        <v>15.2</v>
      </c>
      <c r="G20" s="42">
        <v>15</v>
      </c>
      <c r="H20" s="41">
        <v>15.5</v>
      </c>
      <c r="I20" s="41">
        <v>15.7</v>
      </c>
      <c r="J20" s="41">
        <v>15.2</v>
      </c>
      <c r="K20" s="43">
        <v>15.1</v>
      </c>
      <c r="L20" s="41">
        <v>15.2</v>
      </c>
      <c r="M20" s="41">
        <v>15.9</v>
      </c>
      <c r="N20" s="41">
        <v>15.8</v>
      </c>
      <c r="O20" s="42">
        <v>15.6</v>
      </c>
      <c r="P20" s="41">
        <v>16</v>
      </c>
      <c r="Q20" s="41">
        <v>16.399999999999999</v>
      </c>
      <c r="R20" s="44">
        <v>16.600000000000001</v>
      </c>
      <c r="S20" s="42">
        <v>17.2</v>
      </c>
      <c r="T20" s="41">
        <v>17.399999999999999</v>
      </c>
      <c r="U20" s="41">
        <v>17.899999999999999</v>
      </c>
      <c r="V20" s="44">
        <v>17.399999999999999</v>
      </c>
      <c r="W20" s="42">
        <v>17.100000000000001</v>
      </c>
      <c r="X20" s="41">
        <v>17.8</v>
      </c>
      <c r="Y20" s="41"/>
      <c r="Z20" s="44"/>
      <c r="AB20" s="30"/>
    </row>
    <row r="21" spans="1:28" s="45" customFormat="1" ht="20.149999999999999" customHeight="1" thickBot="1">
      <c r="A21" s="62" t="s">
        <v>38</v>
      </c>
      <c r="B21" s="63" t="s">
        <v>39</v>
      </c>
      <c r="C21" s="64">
        <v>15.1</v>
      </c>
      <c r="D21" s="64">
        <v>15.3</v>
      </c>
      <c r="E21" s="64">
        <v>15.5</v>
      </c>
      <c r="F21" s="64">
        <v>15.4</v>
      </c>
      <c r="G21" s="65">
        <v>15</v>
      </c>
      <c r="H21" s="64">
        <v>15.3</v>
      </c>
      <c r="I21" s="64">
        <v>15.4</v>
      </c>
      <c r="J21" s="64">
        <v>15.4</v>
      </c>
      <c r="K21" s="66">
        <v>15.1</v>
      </c>
      <c r="L21" s="64">
        <v>15.1</v>
      </c>
      <c r="M21" s="64">
        <v>15.4</v>
      </c>
      <c r="N21" s="64">
        <v>15.5</v>
      </c>
      <c r="O21" s="65">
        <v>15.6</v>
      </c>
      <c r="P21" s="64">
        <v>15.8</v>
      </c>
      <c r="Q21" s="64">
        <v>16</v>
      </c>
      <c r="R21" s="67">
        <v>16.2</v>
      </c>
      <c r="S21" s="65">
        <v>17.2</v>
      </c>
      <c r="T21" s="64">
        <v>17.3</v>
      </c>
      <c r="U21" s="64">
        <v>17.5</v>
      </c>
      <c r="V21" s="67">
        <v>17.5</v>
      </c>
      <c r="W21" s="65">
        <v>17.100000000000001</v>
      </c>
      <c r="X21" s="64">
        <v>17.5</v>
      </c>
      <c r="Y21" s="64"/>
      <c r="Z21" s="67"/>
      <c r="AA21" s="29"/>
      <c r="AB21" s="30"/>
    </row>
    <row r="22" spans="1:28" s="22" customFormat="1" ht="20.149999999999999" customHeight="1">
      <c r="A22" s="17" t="s">
        <v>40</v>
      </c>
      <c r="B22" s="17" t="s">
        <v>41</v>
      </c>
      <c r="C22" s="18"/>
      <c r="D22" s="18"/>
      <c r="E22" s="18"/>
      <c r="F22" s="18"/>
      <c r="G22" s="19"/>
      <c r="H22" s="18"/>
      <c r="I22" s="18"/>
      <c r="J22" s="18"/>
      <c r="K22" s="20"/>
      <c r="L22" s="18"/>
      <c r="M22" s="18"/>
      <c r="N22" s="18"/>
      <c r="O22" s="19"/>
      <c r="P22" s="18"/>
      <c r="Q22" s="18"/>
      <c r="R22" s="21"/>
      <c r="S22" s="19"/>
      <c r="T22" s="18"/>
      <c r="U22" s="18"/>
      <c r="V22" s="21"/>
      <c r="W22" s="19"/>
      <c r="X22" s="18"/>
      <c r="Y22" s="18"/>
      <c r="Z22" s="21"/>
      <c r="AA22" s="29"/>
      <c r="AB22" s="30"/>
    </row>
    <row r="23" spans="1:28" s="45" customFormat="1" ht="20.149999999999999" customHeight="1">
      <c r="A23" s="39" t="s">
        <v>42</v>
      </c>
      <c r="B23" s="40" t="s">
        <v>43</v>
      </c>
      <c r="C23" s="41">
        <v>68.2</v>
      </c>
      <c r="D23" s="41">
        <v>68</v>
      </c>
      <c r="E23" s="41">
        <v>68.099999999999994</v>
      </c>
      <c r="F23" s="41">
        <v>68.2</v>
      </c>
      <c r="G23" s="42">
        <v>68.2</v>
      </c>
      <c r="H23" s="41">
        <v>68.2</v>
      </c>
      <c r="I23" s="41">
        <v>68.400000000000006</v>
      </c>
      <c r="J23" s="41">
        <v>68.7</v>
      </c>
      <c r="K23" s="43">
        <v>68.900000000000006</v>
      </c>
      <c r="L23" s="41">
        <v>68.599999999999994</v>
      </c>
      <c r="M23" s="41">
        <v>68.900000000000006</v>
      </c>
      <c r="N23" s="41">
        <v>69.3</v>
      </c>
      <c r="O23" s="42">
        <v>68.8</v>
      </c>
      <c r="P23" s="41">
        <v>68.3</v>
      </c>
      <c r="Q23" s="41">
        <v>68.8</v>
      </c>
      <c r="R23" s="44">
        <v>68.900000000000006</v>
      </c>
      <c r="S23" s="42">
        <v>68.900000000000006</v>
      </c>
      <c r="T23" s="41">
        <v>68.8</v>
      </c>
      <c r="U23" s="41">
        <v>69.099999999999994</v>
      </c>
      <c r="V23" s="44">
        <v>69.099999999999994</v>
      </c>
      <c r="W23" s="42">
        <v>69.3</v>
      </c>
      <c r="X23" s="41">
        <v>69</v>
      </c>
      <c r="Y23" s="41"/>
      <c r="Z23" s="44"/>
      <c r="AB23" s="30"/>
    </row>
    <row r="24" spans="1:28" ht="20.149999999999999" customHeight="1">
      <c r="A24" s="39" t="s">
        <v>44</v>
      </c>
      <c r="B24" s="40" t="s">
        <v>45</v>
      </c>
      <c r="C24" s="59">
        <v>1412.8</v>
      </c>
      <c r="D24" s="59">
        <v>1438.5</v>
      </c>
      <c r="E24" s="59">
        <v>1442.3</v>
      </c>
      <c r="F24" s="59">
        <v>1408.8</v>
      </c>
      <c r="G24" s="60">
        <v>1391.3</v>
      </c>
      <c r="H24" s="59">
        <v>1384.2</v>
      </c>
      <c r="I24" s="59">
        <v>1409.9</v>
      </c>
      <c r="J24" s="59">
        <v>1413.9</v>
      </c>
      <c r="K24" s="61">
        <v>1392.9</v>
      </c>
      <c r="L24" s="59">
        <v>1376.1</v>
      </c>
      <c r="M24" s="59">
        <v>1368.6</v>
      </c>
      <c r="N24" s="59">
        <v>1384.2</v>
      </c>
      <c r="O24" s="60">
        <v>1404</v>
      </c>
      <c r="P24" s="59">
        <v>1387</v>
      </c>
      <c r="Q24" s="59">
        <v>1367</v>
      </c>
      <c r="R24" s="37">
        <v>1403</v>
      </c>
      <c r="S24" s="60">
        <v>1392</v>
      </c>
      <c r="T24" s="59">
        <v>1378</v>
      </c>
      <c r="U24" s="59">
        <v>1425</v>
      </c>
      <c r="V24" s="37">
        <v>1427</v>
      </c>
      <c r="W24" s="60">
        <v>1434</v>
      </c>
      <c r="X24" s="59">
        <v>1463</v>
      </c>
      <c r="Y24" s="59"/>
      <c r="Z24" s="37"/>
      <c r="AA24" s="45"/>
      <c r="AB24" s="30"/>
    </row>
    <row r="25" spans="1:28" ht="20.149999999999999" customHeight="1" thickBot="1">
      <c r="A25" s="68" t="s">
        <v>46</v>
      </c>
      <c r="B25" s="69" t="s">
        <v>47</v>
      </c>
      <c r="C25" s="70">
        <v>1412.8</v>
      </c>
      <c r="D25" s="70">
        <v>1425.6</v>
      </c>
      <c r="E25" s="70">
        <v>1431.2</v>
      </c>
      <c r="F25" s="70">
        <v>1425.6</v>
      </c>
      <c r="G25" s="71">
        <v>1391.3</v>
      </c>
      <c r="H25" s="70">
        <v>1387.8</v>
      </c>
      <c r="I25" s="70">
        <v>1395.1</v>
      </c>
      <c r="J25" s="70">
        <v>1399.9</v>
      </c>
      <c r="K25" s="72">
        <v>1392.9</v>
      </c>
      <c r="L25" s="70">
        <v>1384.5</v>
      </c>
      <c r="M25" s="70">
        <v>1379.2</v>
      </c>
      <c r="N25" s="70">
        <v>1380.5</v>
      </c>
      <c r="O25" s="71">
        <v>1404</v>
      </c>
      <c r="P25" s="70">
        <v>1396</v>
      </c>
      <c r="Q25" s="70">
        <v>1386</v>
      </c>
      <c r="R25" s="73">
        <v>1390</v>
      </c>
      <c r="S25" s="71">
        <v>1392</v>
      </c>
      <c r="T25" s="70">
        <v>1385</v>
      </c>
      <c r="U25" s="70">
        <v>1398</v>
      </c>
      <c r="V25" s="73">
        <v>1406</v>
      </c>
      <c r="W25" s="71">
        <v>1434</v>
      </c>
      <c r="X25" s="70">
        <v>1449</v>
      </c>
      <c r="Y25" s="70"/>
      <c r="Z25" s="73"/>
      <c r="AA25" s="29"/>
      <c r="AB25" s="30"/>
    </row>
    <row r="26" spans="1:28" ht="20.149999999999999" customHeight="1">
      <c r="C26" s="45"/>
      <c r="D26" s="45"/>
      <c r="E26" s="45"/>
      <c r="F26" s="45"/>
      <c r="G26" s="45"/>
      <c r="H26" s="45"/>
      <c r="I26" s="45"/>
      <c r="J26" s="45"/>
      <c r="K26" s="45"/>
      <c r="L26" s="45"/>
      <c r="M26" s="45"/>
      <c r="N26" s="45"/>
      <c r="O26" s="45"/>
      <c r="P26" s="45"/>
      <c r="Q26" s="45"/>
      <c r="S26" s="45"/>
      <c r="T26" s="45"/>
      <c r="U26" s="45"/>
      <c r="W26" s="45"/>
      <c r="X26" s="45"/>
      <c r="Y26" s="45"/>
    </row>
    <row r="27" spans="1:28" ht="60">
      <c r="A27" s="74" t="s">
        <v>48</v>
      </c>
      <c r="B27" s="75" t="s">
        <v>49</v>
      </c>
      <c r="C27" s="76"/>
      <c r="D27" s="76"/>
      <c r="E27" s="76"/>
      <c r="F27" s="76"/>
      <c r="G27" s="76"/>
      <c r="H27" s="76"/>
      <c r="I27" s="76"/>
      <c r="J27" s="76"/>
      <c r="K27" s="76"/>
      <c r="L27" s="76"/>
      <c r="M27" s="76"/>
      <c r="N27" s="76"/>
      <c r="O27" s="76"/>
      <c r="P27" s="76"/>
      <c r="Q27" s="76"/>
      <c r="S27" s="76"/>
      <c r="T27" s="76"/>
      <c r="U27" s="76"/>
      <c r="W27" s="76"/>
      <c r="X27" s="76"/>
      <c r="Y27" s="76"/>
    </row>
    <row r="28" spans="1:28" ht="60">
      <c r="A28" s="74" t="s">
        <v>50</v>
      </c>
      <c r="B28" s="75" t="s">
        <v>51</v>
      </c>
      <c r="C28" s="77"/>
      <c r="D28" s="77"/>
      <c r="E28" s="77"/>
      <c r="F28" s="77"/>
      <c r="G28" s="78"/>
      <c r="H28" s="78"/>
      <c r="I28" s="78"/>
      <c r="J28" s="78"/>
      <c r="K28" s="78"/>
      <c r="L28" s="78"/>
      <c r="M28" s="78"/>
      <c r="N28" s="78"/>
      <c r="O28" s="78"/>
      <c r="P28" s="78"/>
      <c r="Q28" s="79"/>
      <c r="R28" s="79"/>
      <c r="S28" s="80"/>
      <c r="T28" s="81"/>
      <c r="U28" s="78"/>
      <c r="W28" s="80"/>
      <c r="X28" s="81"/>
      <c r="Y28" s="78"/>
    </row>
    <row r="29" spans="1:28" ht="36">
      <c r="A29" s="82" t="s">
        <v>52</v>
      </c>
      <c r="B29" s="75" t="s">
        <v>53</v>
      </c>
      <c r="C29" s="77"/>
      <c r="D29" s="77"/>
      <c r="E29" s="77"/>
      <c r="F29" s="77"/>
      <c r="G29" s="78"/>
      <c r="H29" s="78"/>
      <c r="I29" s="78"/>
      <c r="J29" s="78"/>
      <c r="K29" s="78"/>
      <c r="L29" s="78"/>
      <c r="M29" s="78"/>
      <c r="N29" s="78"/>
      <c r="O29" s="78"/>
      <c r="P29" s="78"/>
      <c r="Q29" s="79"/>
      <c r="S29" s="80"/>
      <c r="T29" s="81"/>
      <c r="U29" s="78"/>
      <c r="W29" s="80"/>
      <c r="X29" s="81"/>
      <c r="Y29" s="78"/>
    </row>
    <row r="30" spans="1:28" ht="132" customHeight="1">
      <c r="A30" s="82" t="s">
        <v>54</v>
      </c>
      <c r="B30" s="75" t="s">
        <v>55</v>
      </c>
      <c r="G30" s="78"/>
      <c r="H30" s="78"/>
      <c r="I30" s="78"/>
      <c r="J30" s="78"/>
      <c r="K30" s="78"/>
      <c r="L30" s="78"/>
      <c r="M30" s="78"/>
      <c r="N30" s="78"/>
      <c r="O30" s="78"/>
      <c r="P30" s="78"/>
      <c r="Q30" s="78"/>
      <c r="S30" s="78"/>
      <c r="T30" s="78"/>
      <c r="U30" s="78"/>
      <c r="W30" s="78"/>
      <c r="X30" s="78"/>
      <c r="Y30" s="78"/>
    </row>
    <row r="31" spans="1:28" ht="36">
      <c r="A31" s="82" t="s">
        <v>56</v>
      </c>
      <c r="B31" s="75" t="s">
        <v>57</v>
      </c>
      <c r="C31" s="77"/>
      <c r="D31" s="77"/>
      <c r="E31" s="77"/>
      <c r="F31" s="77"/>
    </row>
    <row r="32" spans="1:28" ht="12">
      <c r="A32" s="83"/>
      <c r="B32" s="75"/>
    </row>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row r="46" ht="20.149999999999999" customHeight="1"/>
    <row r="47" ht="20.149999999999999" customHeight="1"/>
    <row r="48" ht="20.149999999999999" customHeight="1"/>
    <row r="49" ht="20.149999999999999" customHeight="1"/>
  </sheetData>
  <mergeCells count="7">
    <mergeCell ref="W3:Z3"/>
    <mergeCell ref="A2:B2"/>
    <mergeCell ref="C3:F3"/>
    <mergeCell ref="G3:J3"/>
    <mergeCell ref="K3:N3"/>
    <mergeCell ref="O3:R3"/>
    <mergeCell ref="S3:V3"/>
  </mergeCells>
  <pageMargins left="0.7" right="0.7" top="0.75" bottom="0.75" header="0.3" footer="0.3"/>
  <pageSetup paperSize="9" scale="45" orientation="landscape" horizontalDpi="4294967294" r:id="rId1"/>
  <headerFooter>
    <oddFooter>&amp;L&amp;1#&amp;"Calibri"&amp;8&amp;K000000TAJEMNICA PRZEDSIĘBIORSTWA w rozumieniu art. 11 ust. 2 ustawy z dnia 16 kwietnia 1993 r. o zwalczaniu nieuczciwej konkurencji – DO UŻYTKU SŁUŻBOWEGO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new KPI_segment B2C&amp;B2B</vt:lpstr>
      <vt:lpstr>'new KPI_segment B2C&amp;B2B'!Obszar_wydruku</vt:lpstr>
    </vt:vector>
  </TitlesOfParts>
  <Company>Polkomtel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Kuchnio</dc:creator>
  <cp:lastModifiedBy>Anna Kuchnio</cp:lastModifiedBy>
  <dcterms:created xsi:type="dcterms:W3CDTF">2023-08-16T21:38:16Z</dcterms:created>
  <dcterms:modified xsi:type="dcterms:W3CDTF">2023-08-16T21:40:12Z</dcterms:modified>
</cp:coreProperties>
</file>